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mchinchilla\OneDrive - Museo Nacional de Costa Rica\Escritorio\Museo Nacional\SEPLA\POI\POI 2023\Informe semestral\"/>
    </mc:Choice>
  </mc:AlternateContent>
  <xr:revisionPtr revIDLastSave="0" documentId="13_ncr:1_{823867AE-9BFB-4F03-AC7D-A01A22FFC3D3}" xr6:coauthVersionLast="47" xr6:coauthVersionMax="47" xr10:uidLastSave="{00000000-0000-0000-0000-000000000000}"/>
  <bookViews>
    <workbookView xWindow="-108" yWindow="-108" windowWidth="23256" windowHeight="12456" firstSheet="1" activeTab="1" xr2:uid="{00000000-000D-0000-FFFF-FFFF00000000}"/>
  </bookViews>
  <sheets>
    <sheet name="_" sheetId="1" state="hidden" r:id="rId1"/>
    <sheet name="2.1 U. Medida" sheetId="2" r:id="rId2"/>
    <sheet name="2.2 Indicadores" sheetId="3" r:id="rId3"/>
    <sheet name="2.3 Factores" sheetId="4" r:id="rId4"/>
  </sheets>
  <definedNames>
    <definedName name="_101_Asamblea_Legislativa">_!$C$2</definedName>
    <definedName name="_102_Contraloría_General_de_la_República">_!$D$2:$D$3</definedName>
    <definedName name="_103_Defensoría_de_los_Habitantes_de_la_República">_!$E$2</definedName>
    <definedName name="_201_Presidencia_de_la_República">_!$F$2:$F$8</definedName>
    <definedName name="_202_Ministerio_de_la_Presidencia">_!$G$2:$G$5</definedName>
    <definedName name="_203_Ministerio_de_Gobernación_y_Policía">_!$H$2:$H$7</definedName>
    <definedName name="_204_Ministerio_de_Relaciones_Exteriores_y_Culto">_!$I$2:$I$7</definedName>
    <definedName name="_205_Ministerio_de_Seguridad_Pública">_!$J$2:$J$8</definedName>
    <definedName name="_206_Ministerio_de_Hacienda">_!$K$2:$K$16</definedName>
    <definedName name="_207_Ministerio_de_Agricultura_y_Ganadería">_!$L$2:$L$10</definedName>
    <definedName name="_208_Ministerio_de_Economía_Industria_y_Comercio">_!$M$2:$M$8</definedName>
    <definedName name="_209_Ministerio_de_Obras_Públicas_y_Transportes">_!$N$2:$N$13</definedName>
    <definedName name="_210_Ministerio_de_Educación_Pública">_!$O$2:$O$19</definedName>
    <definedName name="_211_Ministerio_de_Salud">_!$P$2:$P$13</definedName>
    <definedName name="_212_Ministerio_de_Trabajo_y_Seguridad_Social">_!$Q$2:$Q$9</definedName>
    <definedName name="_213_Ministerio_de_Cultura_y_Juventud">_!$R$2:$R$22</definedName>
    <definedName name="_214_Ministerio_de_Justicia_y_Paz">_!$S$2:$S$18</definedName>
    <definedName name="_215_Ministerio_de_Vivienda_y_Asentamientos_Humanos">_!$T$2:$T$4</definedName>
    <definedName name="_216_Ministerio_de_Comercio_Exterior">_!$U$2:$U$4</definedName>
    <definedName name="_217_Ministerio_de_Planificación_Nacional_y_Política_Económica">_!$V$2:$V$7</definedName>
    <definedName name="_218_Ministerio_de_Ciencia_Innovación_Tecnología_y_Telecomunicaciones">_!$W$2:$W$3</definedName>
    <definedName name="_219_Ministerio_de_Ambiente_y_Energía">_!$X$2:$X$14</definedName>
    <definedName name="_230_Servicio_de_la_Deuda_Pública">_!$Y$2</definedName>
    <definedName name="_231_Régimenes_de_Pensiones">_!$Z$2</definedName>
    <definedName name="_232_Partidas_Específicas">_!$AA$2:$AA$8</definedName>
    <definedName name="_301_Poder_Judicial">_!$AB$2:$AB$8</definedName>
    <definedName name="_401_Tribunal_Supremo_de_Elecciones">_!$AC$2:$AC$4</definedName>
    <definedName name="_xlnm._FilterDatabase" localSheetId="1" hidden="1">'2.1 U. Medida'!$B$8:$B$49</definedName>
    <definedName name="_xlnm._FilterDatabase" localSheetId="2" hidden="1">'2.2 Indicadores'!$B$8:$B$49</definedName>
    <definedName name="_xlnm._FilterDatabase" localSheetId="3" hidden="1">'2.3 Factores'!$B$8:$B$98</definedName>
    <definedName name="_Título">_!$AD$2</definedName>
    <definedName name="Partidas1">_!$AE$1:$AE$10</definedName>
    <definedName name="Títulos">_!$A$2:$A$29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 r="E11" i="3"/>
  <c r="E12" i="3"/>
  <c r="E13" i="3"/>
  <c r="E14" i="3"/>
  <c r="E10" i="3"/>
  <c r="E10" i="2"/>
  <c r="E11" i="2"/>
  <c r="E9" i="2"/>
  <c r="E9" i="3"/>
  <c r="AM11" i="1"/>
  <c r="AM10" i="1"/>
  <c r="AM4" i="1"/>
  <c r="AM3" i="1"/>
  <c r="AJ13" i="1"/>
  <c r="AI13" i="1"/>
  <c r="AJ12" i="1"/>
  <c r="AI12" i="1"/>
  <c r="AJ11" i="1"/>
  <c r="AI11" i="1"/>
  <c r="AJ10" i="1"/>
  <c r="AI10" i="1"/>
  <c r="AJ9" i="1"/>
  <c r="AI9" i="1"/>
  <c r="AJ8" i="1"/>
  <c r="AI8" i="1"/>
  <c r="AJ7" i="1"/>
  <c r="AI7" i="1"/>
  <c r="AJ6" i="1"/>
  <c r="AI6" i="1"/>
  <c r="AJ5" i="1"/>
  <c r="AI5" i="1"/>
  <c r="AJ4" i="1"/>
  <c r="AI4" i="1"/>
  <c r="B2" i="4"/>
  <c r="B5" i="4"/>
  <c r="B1" i="4"/>
  <c r="B2" i="3"/>
  <c r="B5" i="3"/>
  <c r="B1" i="3"/>
  <c r="B5" i="2"/>
  <c r="AI14" i="1"/>
  <c r="AJ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100-000001000000}">
      <text>
        <r>
          <rPr>
            <sz val="11"/>
            <color theme="1"/>
            <rFont val="Calibri"/>
            <family val="2"/>
            <scheme val="minor"/>
          </rPr>
          <t>1- Elija de las listas el Título y el Centro Gestor correspondientes.
2- Digite la descripción de la unidad de medida.
3- Digite los valores de las metas programadas y las alcanzadas. En caso que se trate de valores porcentuales, digite el simbolo %.
4- Digite el valor del nivel de cumplimiento (la celda no tiene fórmula). En esta celda el símbolo % se colocará automáticamente.
5- Utilice el filtro en la columna Descripción UM, para ocultar las celdas vacías.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200-000001000000}">
      <text>
        <r>
          <rPr>
            <sz val="11"/>
            <color theme="1"/>
            <rFont val="Calibri"/>
            <family val="2"/>
            <scheme val="minor"/>
          </rPr>
          <t>1- Digite el código y la descripción del indicador.
2- Digite los valores de las metas programadas y las alcanzadas. En caso que se trate de valores porcentuales, digite el simbolo %.
3- Digite el valor del nivel de cumplimiento (la celda no tiene fórmula). En esta celda el símbolo % se colocará automáticamente.
4- Al finalizar, utilice el filtro en la columna descripción indicador, para ocultar las celdas vacías.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Jose Freni Mendez</author>
  </authors>
  <commentList>
    <comment ref="J1" authorId="0" shapeId="0" xr:uid="{00000000-0006-0000-0300-000001000000}">
      <text>
        <r>
          <rPr>
            <sz val="11"/>
            <color theme="1"/>
            <rFont val="Calibri"/>
            <family val="2"/>
            <scheme val="minor"/>
          </rPr>
          <t>1- Ingrese la unidad de medida o el indicador según sea el caso. Digite el código y la descripción.
2- Seleccione el tipo (indicador o unidad de medida).
3- Seleccione el número del factor. En caso que requiera utilizar más de un factor por I o UM, debe repetir el I o UM en la fila siguiente.
4- Ingrese la acción correctiva y la fecha de su implementación.
5- En el apartado de observaciones, especifique:
    - el(los) número(s) de directriz(ces), en caso de elegir el factor número 3.
    - el(los) lineamiento(s) de los entes rectores de la Administración Financiera, en caso de elegir el factor número 4.
    - el(los) número(s) de la(s) norma(s) de ejecución, en caso de elegir el factor número 9.
    - Brinde detalles, en caso de elegir el factor número 10 correspondiente a "otro".
6- Incluya el nombre de la persona responsable de ejecutar la acción correctiva.
7- Utilice el filtro en la columna unidad de medida o indicador, para ocultar las celdas vacías.</t>
        </r>
      </text>
    </comment>
    <comment ref="J26" authorId="1" shapeId="0" xr:uid="{08D389D0-8D5F-4B1C-93E2-9FAD590E4427}">
      <text>
        <r>
          <rPr>
            <sz val="11"/>
            <color indexed="81"/>
            <rFont val="Tahoma"/>
            <family val="2"/>
          </rPr>
          <t>1) Metas cuyo cumplimiento se planifica concretar en el segundo semestre.
2) Procesos de contratación que se concretan en el segundo semestre.
3) Aplicación de directrices presidenciales.
4) Lineamientos de los entes rectores de la Administración Financiera.
5) Políticas administrativas institucionales que ocasionen cambios en la ejecución de recursos y generen ahorros o mayor gasto.
6) Variación en la estimación de recursos.
7) Problemas relacionados con los procesos de contratación administrativa.
8) Desviaciones entre lo planificado y lo ejecutado.
9) Normas de ejecución para el ejercicio presupuestario 2023.
10) Otros (Especifique).</t>
        </r>
      </text>
    </comment>
  </commentList>
</comments>
</file>

<file path=xl/sharedStrings.xml><?xml version="1.0" encoding="utf-8"?>
<sst xmlns="http://schemas.openxmlformats.org/spreadsheetml/2006/main" count="356" uniqueCount="294">
  <si>
    <t>Títulos</t>
  </si>
  <si>
    <t>101 Asamblea Legislativa</t>
  </si>
  <si>
    <t>102 Contraloría General de la República</t>
  </si>
  <si>
    <t>103 Defensoría de los Habitantes de la República</t>
  </si>
  <si>
    <t>201 Presidencia de la República</t>
  </si>
  <si>
    <t>202 Ministerio de la Presidencia</t>
  </si>
  <si>
    <t>203 Ministerio de Gobernación y Policía</t>
  </si>
  <si>
    <t>204 Ministerio de Relaciones Exteriores y Culto</t>
  </si>
  <si>
    <t>205 Ministerio de Seguridad Pública</t>
  </si>
  <si>
    <t>206 Ministerio de Hacienda</t>
  </si>
  <si>
    <t>207 Ministerio de Agricultura y Ganadería</t>
  </si>
  <si>
    <t>208 Ministerio de Economía Industria y Comercio</t>
  </si>
  <si>
    <t>209 Ministerio de Obras Públicas y Transportes</t>
  </si>
  <si>
    <t>210 Ministerio de Educación Pública</t>
  </si>
  <si>
    <t>211 Ministerio de Salud</t>
  </si>
  <si>
    <t>212 Ministerio de Trabajo y Seguridad Social</t>
  </si>
  <si>
    <t>213 Ministerio de Cultura y Juventud</t>
  </si>
  <si>
    <t>214 Ministerio de Justicia y Paz</t>
  </si>
  <si>
    <t>215 Ministerio de Vivienda y Asentamientos Humanos</t>
  </si>
  <si>
    <t>216 Ministerio de Comercio Exterior</t>
  </si>
  <si>
    <t>217 Ministerio de Planificación Nacional y Política Económica</t>
  </si>
  <si>
    <t>218 Ministerio de Ciencia Innovación Tecnología y Telecomunicaciones</t>
  </si>
  <si>
    <t>219 Ministerio de Ambiente y Energía</t>
  </si>
  <si>
    <t>230 Servicio de la Deuda Pública</t>
  </si>
  <si>
    <t>231 Régimenes de Pensiones</t>
  </si>
  <si>
    <t>232 Partidas Específicas</t>
  </si>
  <si>
    <t>301 Poder Judicial</t>
  </si>
  <si>
    <t>401 Tribunal Supremo de Elecciones</t>
  </si>
  <si>
    <t>Título</t>
  </si>
  <si>
    <t>0 Remuneraciones</t>
  </si>
  <si>
    <t>2.1 Unidad de Medida</t>
  </si>
  <si>
    <t>002 Asamblea Legislativa</t>
  </si>
  <si>
    <t>009 Dirección Estratégica y de Apoyo</t>
  </si>
  <si>
    <t>808 Defensoría de los Habitantes República</t>
  </si>
  <si>
    <t>021 Administración Superior</t>
  </si>
  <si>
    <t>034 Administración Superior</t>
  </si>
  <si>
    <t>044 Actividad Central</t>
  </si>
  <si>
    <t>079 Actividad Central</t>
  </si>
  <si>
    <t>091 Actividades Centrales</t>
  </si>
  <si>
    <t>132 00 Actividades Centrales</t>
  </si>
  <si>
    <t>169 00 Actividades Centrales</t>
  </si>
  <si>
    <t>215 Actividades Centrales</t>
  </si>
  <si>
    <t>326 00 Administración Superior</t>
  </si>
  <si>
    <t>550 Definición y Planif. de la Política Educ.</t>
  </si>
  <si>
    <t>630 00 Gestión Intrainstitucional</t>
  </si>
  <si>
    <t>729 Actividades Centrales</t>
  </si>
  <si>
    <t>749 Actividades Centrales</t>
  </si>
  <si>
    <t>786 Actividades Centrales</t>
  </si>
  <si>
    <t>811 Proyección de la Comunidad</t>
  </si>
  <si>
    <t>792 Actividades Centrales</t>
  </si>
  <si>
    <t>856 Actividades Centrales</t>
  </si>
  <si>
    <t>893 Coordinación y Des. Científ. y Tecnológico</t>
  </si>
  <si>
    <t>879 Actividades Centrales</t>
  </si>
  <si>
    <t>825 Servicio de la Deuda Pública</t>
  </si>
  <si>
    <t>743 Régimenes de Pensiones</t>
  </si>
  <si>
    <t>900 Partidas Esp. Provincia de San José</t>
  </si>
  <si>
    <t>926 Dirección y Administración</t>
  </si>
  <si>
    <t>850 Tribunal Supremo de Elecciones</t>
  </si>
  <si>
    <t>Centro Gestor</t>
  </si>
  <si>
    <t>1 Servicios</t>
  </si>
  <si>
    <t>2.3 Factores</t>
  </si>
  <si>
    <t>Parámetros de cumplimiento</t>
  </si>
  <si>
    <t>Cantidad</t>
  </si>
  <si>
    <t>012 Fiscalización Superior de la Hacienda Pública</t>
  </si>
  <si>
    <t>024 Administración Recursos Humanos</t>
  </si>
  <si>
    <t>041 Dirección de Inteligencia Seguridad Nacacional</t>
  </si>
  <si>
    <t>048 Tribunal Administrativo Migratorio</t>
  </si>
  <si>
    <t>081 Servicio Exterior</t>
  </si>
  <si>
    <t>092 Actividades Comunes a los Serv. de Segur.Ciudadana, Fronteriza, Aérea, e Invest. y Represión del Narcotráfico</t>
  </si>
  <si>
    <t>134 01 Administración de Ingresos</t>
  </si>
  <si>
    <t>170 00 Secretaría Ejec. de Planif. Sectorial Agropecuaria (SEPSA)</t>
  </si>
  <si>
    <t>217 Mejora Regulatoria</t>
  </si>
  <si>
    <t>327 00 Atención de Infraestructura Vial</t>
  </si>
  <si>
    <t>551 Servicios de Apoyo a la Gestión</t>
  </si>
  <si>
    <t>631 00 Rectoría de la Salud</t>
  </si>
  <si>
    <t>731 Asuntos del Trabajo</t>
  </si>
  <si>
    <t>751 Patrimonio y Desarrollo Sociocultural</t>
  </si>
  <si>
    <t>787 Act. Comun. a la Atención de Personas Adscritas al Sist. Penit. Nac. y Prev. de la Violencia y Prom. de la Paz Social</t>
  </si>
  <si>
    <t>814 Actividades Centrales</t>
  </si>
  <si>
    <t>796 Política Comercial Externa</t>
  </si>
  <si>
    <t>857 Planificación, Seguimiento y Evaluación del Desarrollo</t>
  </si>
  <si>
    <t>899 Rectoría del sector Telecomunicaciones</t>
  </si>
  <si>
    <t>880 Sistema Nacional de Áreas de Conservación (SINAC)</t>
  </si>
  <si>
    <t>901 Partidas Esp. Provincia de Alajuela</t>
  </si>
  <si>
    <t>927 Servicio Jurisdiccional</t>
  </si>
  <si>
    <t>850 Tribunal Supremo de Elecciones, 01 Tribunal Supremo de Elecciones</t>
  </si>
  <si>
    <t>2 Materiales y Suministros</t>
  </si>
  <si>
    <t>Factor</t>
  </si>
  <si>
    <t>Unidad de Medida</t>
  </si>
  <si>
    <t>Indicador</t>
  </si>
  <si>
    <t>024 Administración Recursos Humanos, 01 Dirección General Servicio Civil</t>
  </si>
  <si>
    <t>042 Unidad Especial de Intervención</t>
  </si>
  <si>
    <t>049 Desarrollo de la Comunidad</t>
  </si>
  <si>
    <t>082 Política Exterior</t>
  </si>
  <si>
    <t>093 Servicio de Seguridad Ciudadana</t>
  </si>
  <si>
    <t>134 02 Gestión de Ingresos Internos</t>
  </si>
  <si>
    <t>171 00 Protección de la Salud Fitosanitaria y Animal</t>
  </si>
  <si>
    <t>218 Dirección de Calidad</t>
  </si>
  <si>
    <t>328 00 Puertos y Regulación Maritima</t>
  </si>
  <si>
    <t>553 Desarrollo Curricular y Vínculo al Trabajo</t>
  </si>
  <si>
    <t>631 01 Rectoría de la Producción Social de la Salud</t>
  </si>
  <si>
    <t>732 Empleo y Seguridad Social</t>
  </si>
  <si>
    <t>753 Gestión y Desarrollo Cultural</t>
  </si>
  <si>
    <t>788 Act. Comun. a la Defensa del Estado Asistencia Jurídica y Prevención, Detección y Combate de la Corrupción</t>
  </si>
  <si>
    <t>815 Ordenamiento Territorial</t>
  </si>
  <si>
    <t>797 Programa de Integración Fronteriza</t>
  </si>
  <si>
    <t>858 Sistema de Inversión Pública</t>
  </si>
  <si>
    <t>881 Fondo Nacional de Financiamiento Forestal (FONAFIFO)</t>
  </si>
  <si>
    <t>902 Partidas Esp. Provincia de Cartago</t>
  </si>
  <si>
    <t>928 Servicio de Investigación Judicial</t>
  </si>
  <si>
    <t>850 Tribunal Supremo de Elecciones, 02 Organización de Elecciones</t>
  </si>
  <si>
    <t>3 Intereses</t>
  </si>
  <si>
    <t>024 Administración Recursos Humanos, 02 Tribunal de Servicio Civil</t>
  </si>
  <si>
    <t>043 Instituto Costarricense sobre Drogas (ICD)</t>
  </si>
  <si>
    <t>051 Programación Publicitaria</t>
  </si>
  <si>
    <t>083 Cooperación Internacional</t>
  </si>
  <si>
    <t>094 Servicio de Seguridad Fronteriza</t>
  </si>
  <si>
    <t>134 03 Gestión Aduanera</t>
  </si>
  <si>
    <t>171 01 Servicio Fitosanitario Del Estado (SFE)</t>
  </si>
  <si>
    <t>219 Dirección General Pequeña y Mediana Empresa</t>
  </si>
  <si>
    <t>329 00 Edificaciones Nacionales</t>
  </si>
  <si>
    <t>553 01 Consejo Superior de Educación</t>
  </si>
  <si>
    <t>631 02 Control del Tabaco y sus Efectos Nocivos en la Salud</t>
  </si>
  <si>
    <t>733 Tribunal Adm. de la Seg. Social</t>
  </si>
  <si>
    <t>755 Sistema Nacional de Bibliotecas</t>
  </si>
  <si>
    <t>789 Atención de Personas Adscritas al Sistema Penitenciario Nacional</t>
  </si>
  <si>
    <t>859 Gestión de la Cooperación Internacional</t>
  </si>
  <si>
    <t>882 Comisión Nacional para la Gestión de la Biodiversidad (CONAGEBIO)</t>
  </si>
  <si>
    <t>903 Partidas Esp. Provincia de Heredia</t>
  </si>
  <si>
    <t>929 Servicio Ejercicio de la Acción Penal Pública</t>
  </si>
  <si>
    <t>4 Activos Financieros</t>
  </si>
  <si>
    <t>027 Información y Comunicación</t>
  </si>
  <si>
    <t>055 Control de Migración y Extranjería en el País</t>
  </si>
  <si>
    <t>084 Dir. Gral. Protocolo y Ceremonial Estado</t>
  </si>
  <si>
    <t>095 Servicio de Seguridad Aérea</t>
  </si>
  <si>
    <t>134 04 Recaudación de Adeudos y Gestión de Incentivos</t>
  </si>
  <si>
    <t>171 02 Servicio Nacional De Salud Animal (SENASA)</t>
  </si>
  <si>
    <t>223 Protección del Consumidor</t>
  </si>
  <si>
    <t>330 00 Consejo Nacional de Concesiones (CNC)</t>
  </si>
  <si>
    <t>553 02 Desarrollo Curricular</t>
  </si>
  <si>
    <t>631 03 Consejo Técnico de Asistencia Médico Social</t>
  </si>
  <si>
    <t>734 Pensiones y Jubilaciones</t>
  </si>
  <si>
    <t>758 Promoción de las Artes</t>
  </si>
  <si>
    <t>789 01 Atención de Hombres Adultos en Centros Institucionales</t>
  </si>
  <si>
    <t>860 Fortalecimiento de la Gestión Pública</t>
  </si>
  <si>
    <t>883 Tribunal Ambiental Administrativo</t>
  </si>
  <si>
    <t>904 Partidas Esp. Provincia de Guanacaste</t>
  </si>
  <si>
    <t>930 Servicio Defensa Pública</t>
  </si>
  <si>
    <t>5 Bienes Duraderos</t>
  </si>
  <si>
    <t>029 Consejo Nacional de La Persona Adulta Mayor (CONAPAM)</t>
  </si>
  <si>
    <t>056 Imprenta Nacional</t>
  </si>
  <si>
    <t>088 Cuotas a Organismos Internacionales</t>
  </si>
  <si>
    <t>096 Servicio de Seguridad Marítima</t>
  </si>
  <si>
    <t>135 00 Resolución Administrativa de Controversias Fiscales</t>
  </si>
  <si>
    <t>172 00 Instit. Nac. de Innovación Tecnológica Agropecuaria (INTA)</t>
  </si>
  <si>
    <t>224 Departamento Técnico de Apoyo (COPROCOM)</t>
  </si>
  <si>
    <t>331 00 Transporte Terrestre</t>
  </si>
  <si>
    <t>553 03 Instituto de Desarrollo Profesional Uladislao Gámez Solano</t>
  </si>
  <si>
    <t>631 04 Oficina de Cooperación Internacional de la Salud</t>
  </si>
  <si>
    <t>735 Consejo de Salud Ocupacional</t>
  </si>
  <si>
    <t>759 Dirección General de Archivo Nacional</t>
  </si>
  <si>
    <t>789 02 Atención de Mujeres Sujetas a Medidas Privativas de Libertad</t>
  </si>
  <si>
    <t>861 Transferencias</t>
  </si>
  <si>
    <t>884 Comisión de Ordenamiento y Manejo de la Cuenta Alta del Río Reventazón (COMCURE)</t>
  </si>
  <si>
    <t>905 Partidas Esp. Provincia de Puntarenas</t>
  </si>
  <si>
    <t>950 Servicio de Atención y Protección de Víctimas y Testigos</t>
  </si>
  <si>
    <t>6 Transferencias Corrientes</t>
  </si>
  <si>
    <t>031 Comisión Nacional de Prevención de Riesgos y Atención de Emergencias</t>
  </si>
  <si>
    <t>097 Servicios de Investigación y Represión del Narcotráfico</t>
  </si>
  <si>
    <t>135 01 Atención de Controversias Tributarias</t>
  </si>
  <si>
    <t>175 00 Dirección de Extensión Agropecuaria y Rural</t>
  </si>
  <si>
    <t>225 Laboratorio Costarricense Metrología (LACOMET)</t>
  </si>
  <si>
    <t xml:space="preserve">331 01 Administración Vial y </t>
  </si>
  <si>
    <t>554 Infraestructura y Equipamiento del Sistema Educ.</t>
  </si>
  <si>
    <t>631 05 Comisión Nacional de Vacunación y Epidemiología</t>
  </si>
  <si>
    <t>736 Consejo Nacional de Personas con Discapacidad (CONAPDIS)</t>
  </si>
  <si>
    <t>760 Consejo Nacional de la Política Pública de la Persona Joven</t>
  </si>
  <si>
    <t>789 03 Atención a Población Penal Juvenil</t>
  </si>
  <si>
    <t>885 Junta Directiva del Parque Recreativo Nacional Playas de Manuel Antonio</t>
  </si>
  <si>
    <t>906 Partidas Esp. Provincia de Limón</t>
  </si>
  <si>
    <t>951 Administración del Fondo de Jubilaciones y Pensiones del Poder Judicial</t>
  </si>
  <si>
    <t>7 Transferencias de Capital</t>
  </si>
  <si>
    <t>2.2 Indicadores</t>
  </si>
  <si>
    <t>135 02 Atención de Controversias Aduaneras</t>
  </si>
  <si>
    <t>175 Dirección de Extensión Agropecuaria y Rural, 01 Dirección Nacional de Extensión Agropecuaria</t>
  </si>
  <si>
    <t>331 02 Tribunal Administrativo de Transporte</t>
  </si>
  <si>
    <t>555 Aplicación de la Tecnología a la Educación</t>
  </si>
  <si>
    <t>632 00 Provisión de Servicios de Salud</t>
  </si>
  <si>
    <t>737 Fondo de Desarrollo Social y Asignaciones Familiares (FODESAF)</t>
  </si>
  <si>
    <t>751 01 Centro de Investigación y Conservación del Patrimonio</t>
  </si>
  <si>
    <t>789 04 Atención de Población en Centros Semi Institucionales</t>
  </si>
  <si>
    <t>887 Dirección de Agua</t>
  </si>
  <si>
    <t>8 Amortización</t>
  </si>
  <si>
    <t>136 01 Administración de Egresos</t>
  </si>
  <si>
    <t>175 Dirección Nacional de Extensión Agropecuaria, 02 Consejo Nacional De Clubes 4s</t>
  </si>
  <si>
    <t>331 03 Consejo de Seguridad Vial (COSEVI)</t>
  </si>
  <si>
    <t>556 Gestión y Evaluación de la Calidad</t>
  </si>
  <si>
    <t>635 00 Partidas no Asignables a Programas</t>
  </si>
  <si>
    <t>751 02 Museo Nacional de Costa Rica</t>
  </si>
  <si>
    <t>789 05 Atención de Población en Comunidad</t>
  </si>
  <si>
    <t>888 Instituto Meteorológico Nacional (IMN)</t>
  </si>
  <si>
    <t>9 Cuentas Especiales</t>
  </si>
  <si>
    <t>136 02 Rectoría del Subsistema de Presupuesto</t>
  </si>
  <si>
    <t>331 04 Consejo de Transporte Público (CTP)</t>
  </si>
  <si>
    <t>557 Desarrollo y Coordinación Regional</t>
  </si>
  <si>
    <t>636 00 Instituto Costarricense de Investigación y Enseñanza en Nutrición y Salud</t>
  </si>
  <si>
    <t>751 03 Museo de Arte Costarricense</t>
  </si>
  <si>
    <t>789 06 Atención de Población Sujeta a Dispositivos Electrónicos</t>
  </si>
  <si>
    <t>889 Secretaría Técnica Nacional Ambiental (SETENA)</t>
  </si>
  <si>
    <t>136 03 Rectoría del Subsistema de Administración de Bienes y Contratación Administrativa</t>
  </si>
  <si>
    <t>332 00 Consejo Nacional de Viabilidad (CONAVI)</t>
  </si>
  <si>
    <t>558 Programas de Equidad</t>
  </si>
  <si>
    <t>637 00 Instituto sobre Alcoholismo y Farmacodependencia</t>
  </si>
  <si>
    <t>751 04 Museo Historico Cultural Juan Santamaria</t>
  </si>
  <si>
    <t>790 Prevención de la Violencia y Promoción de la Paz</t>
  </si>
  <si>
    <t>890 Regulación, Control y Fiscalización de la Energía a Nivel Nacional</t>
  </si>
  <si>
    <t>136 04 Rectoría del Subsistema de Tesorería</t>
  </si>
  <si>
    <t>333 00 Consejo Técnico de Aviación Civil (CTAC)</t>
  </si>
  <si>
    <t>573 Implementación de la Política Educativa</t>
  </si>
  <si>
    <t>638 00 Consejo Nacional de Investigación en Salud</t>
  </si>
  <si>
    <t>751 05 Museo Dr. Rafael Angel Calderon Guardia</t>
  </si>
  <si>
    <t>791 Defensa del Estado y Asistencia Jurídica al Sector Público</t>
  </si>
  <si>
    <t>897 Planificación Energética Nacional</t>
  </si>
  <si>
    <t>136 05 Rectoría del Subsistema de Contabilidad</t>
  </si>
  <si>
    <t>573 01 Enseñanza Preescolar, 1er y 2do Ciclo</t>
  </si>
  <si>
    <t>751 06 Museo de Arte y Diseño Contemporáneo</t>
  </si>
  <si>
    <t>793 Prevención, Detección y Combate de la Corrupción</t>
  </si>
  <si>
    <t>898 Geología y Minas</t>
  </si>
  <si>
    <t>136 06 Rectoría del Subsistema de Crédito Público</t>
  </si>
  <si>
    <t>573 02 3er. Ciclo y Educación Diversificada Académica</t>
  </si>
  <si>
    <t>751 07 Centro Cultural e Histórico José Figuerer Ferrer</t>
  </si>
  <si>
    <t>794 Registro Nacional</t>
  </si>
  <si>
    <t>136 07 Formulación y Seguimiento de la Política Presupuestaria del Sector Público</t>
  </si>
  <si>
    <t>573 03 3er. Ciclo Educación Diversificada Técnica</t>
  </si>
  <si>
    <t>751 08 Casa de la Cultura de Puntarenas</t>
  </si>
  <si>
    <t>795 Agencia de Protección de Datos de los Habitantes</t>
  </si>
  <si>
    <t>Total</t>
  </si>
  <si>
    <t xml:space="preserve"> </t>
  </si>
  <si>
    <t>573 04 Enseñanza Especial</t>
  </si>
  <si>
    <t>758 01 Centro Nacional de la Música</t>
  </si>
  <si>
    <t>798 Dirección Nacional de Notariado</t>
  </si>
  <si>
    <t>573 05   Educación para Jovenes y Adultos</t>
  </si>
  <si>
    <t>758 02 Sistema Nacional de Educación Musical</t>
  </si>
  <si>
    <t>799 Tribunal Registral Administrativo</t>
  </si>
  <si>
    <t>574 Fondo Nacional de Becas</t>
  </si>
  <si>
    <t>758 03 Teatro Nacional</t>
  </si>
  <si>
    <t>758 04 Teatro Popular Melico Salazar</t>
  </si>
  <si>
    <t>758 05 Centro Costarricense de Producción Cinematográfica</t>
  </si>
  <si>
    <t>758 06 Centro de Producción Artística y Cultural</t>
  </si>
  <si>
    <t>Instrucciones</t>
  </si>
  <si>
    <t>Programado</t>
  </si>
  <si>
    <t xml:space="preserve">Alcanzado </t>
  </si>
  <si>
    <t>Nivel de avance</t>
  </si>
  <si>
    <t xml:space="preserve">Código y Descripción Indicadores </t>
  </si>
  <si>
    <t>Unidad de medida o Indicador</t>
  </si>
  <si>
    <t>Acción Correctiva</t>
  </si>
  <si>
    <t xml:space="preserve">Fecha de Implementación </t>
  </si>
  <si>
    <t>Observaciones</t>
  </si>
  <si>
    <t>Persona Responsable</t>
  </si>
  <si>
    <t>Descripción Unidades de Medida</t>
  </si>
  <si>
    <t>al 30 de junio de 2023</t>
  </si>
  <si>
    <t>Factores</t>
  </si>
  <si>
    <r>
      <t>Cuadro 2.1. Avance de metas de producción</t>
    </r>
    <r>
      <rPr>
        <b/>
        <vertAlign val="superscript"/>
        <sz val="11"/>
        <color theme="1"/>
        <rFont val="Arial"/>
        <family val="2"/>
      </rPr>
      <t>1/</t>
    </r>
  </si>
  <si>
    <t>Cuadro 2.2. Avance de indicadores de desempeño</t>
  </si>
  <si>
    <r>
      <t>Fuente</t>
    </r>
    <r>
      <rPr>
        <sz val="8"/>
        <color theme="1"/>
        <rFont val="Arial"/>
        <family val="2"/>
      </rPr>
      <t xml:space="preserve">: </t>
    </r>
    <r>
      <rPr>
        <sz val="8"/>
        <color rgb="FFC00000"/>
        <rFont val="Arial"/>
        <family val="2"/>
      </rPr>
      <t>indicar fuente de la que se obtienen los datos.</t>
    </r>
  </si>
  <si>
    <r>
      <t xml:space="preserve">1/ </t>
    </r>
    <r>
      <rPr>
        <sz val="9"/>
        <color theme="1"/>
        <rFont val="Arial"/>
        <family val="2"/>
      </rPr>
      <t>Se deberá también incluir la producción intermedia en los casos que corresponda</t>
    </r>
  </si>
  <si>
    <t>Cuadro 2.3. Factores que inciden en el porcentaje de avance de metas e indicadores y acciones correctivas</t>
  </si>
  <si>
    <r>
      <t>1/</t>
    </r>
    <r>
      <rPr>
        <sz val="8"/>
        <color rgb="FF000000"/>
        <rFont val="Arial"/>
        <family val="2"/>
      </rPr>
      <t xml:space="preserve"> Se refiere a (</t>
    </r>
    <r>
      <rPr>
        <b/>
        <sz val="8"/>
        <color rgb="FF000000"/>
        <rFont val="Arial"/>
        <family val="2"/>
      </rPr>
      <t>um</t>
    </r>
    <r>
      <rPr>
        <sz val="8"/>
        <color rgb="FF000000"/>
        <rFont val="Arial"/>
        <family val="2"/>
      </rPr>
      <t>) si es unidad de medida o (</t>
    </r>
    <r>
      <rPr>
        <b/>
        <sz val="8"/>
        <color rgb="FF000000"/>
        <rFont val="Arial"/>
        <family val="2"/>
      </rPr>
      <t>i)</t>
    </r>
    <r>
      <rPr>
        <sz val="8"/>
        <color rgb="FF000000"/>
        <rFont val="Arial"/>
        <family val="2"/>
      </rPr>
      <t xml:space="preserve"> si corresponde a indicador</t>
    </r>
  </si>
  <si>
    <r>
      <t xml:space="preserve">1/ </t>
    </r>
    <r>
      <rPr>
        <sz val="9"/>
        <color theme="1"/>
        <rFont val="Arial"/>
        <family val="2"/>
      </rPr>
      <t>Se deberá también incluir la producción intermedia en los casos que corresponda.</t>
    </r>
  </si>
  <si>
    <t>Mayor igual al 45,00%</t>
  </si>
  <si>
    <t>Menor al 45%</t>
  </si>
  <si>
    <t>Mayor igual 45,00%</t>
  </si>
  <si>
    <t xml:space="preserve">Factor </t>
  </si>
  <si>
    <t>Tipo1/</t>
  </si>
  <si>
    <t>Número de actividad artística, cultural y educativa realizada</t>
  </si>
  <si>
    <t>Visitantes</t>
  </si>
  <si>
    <t>Actividades de investigación, protección y conservación</t>
  </si>
  <si>
    <t xml:space="preserve">PF.01.01 Número de ejemplares nuevos de las colecciones de Historia Natural expuestos al público anualmente. </t>
  </si>
  <si>
    <t>PF.01.02 Calificación promedio de los servicios brindados a los usuarios del Centro de Visitantes Sitio Museo Finca 6.</t>
  </si>
  <si>
    <t>PF.01.03 Número de actividades artísticas, culturales y educativas dirigidas a Poblaciones específicas.</t>
  </si>
  <si>
    <t>PF.01.04 Número de personas beneficiadas con las actividades culturales, artísticas y educativas realizadas en las regiones periféricas.</t>
  </si>
  <si>
    <t>PF.02.01 Porcentaje de  actividades de investigación, protección y conservación  asociadas a la gestión de los sitios arqueológicos declarados patrimonio</t>
  </si>
  <si>
    <t>PF.02.02 Número de ejemplares nuevos incorporados en las colecciones de Historia Natural disponibles al público</t>
  </si>
  <si>
    <t>PF.02.03 Porcentaje de avance de obra</t>
  </si>
  <si>
    <t>UM</t>
  </si>
  <si>
    <t>I</t>
  </si>
  <si>
    <t>N/A</t>
  </si>
  <si>
    <t xml:space="preserve">Se programó para el segúndo semestre </t>
  </si>
  <si>
    <t>Coordianador del Centro de Visitantes Sitio Museo Finca 6.</t>
  </si>
  <si>
    <t xml:space="preserve">Jefaturas de los Departamento de Antropología e Historia , Historia Natural y Protección del Patrimonio Cultura.l </t>
  </si>
  <si>
    <t>Jefatura del Departamento de Protección del Patrimonio Cultura.l</t>
  </si>
  <si>
    <t>Directora General del Museo Nacional de Costa Rica.</t>
  </si>
  <si>
    <t xml:space="preserve">Julio - Diciembre </t>
  </si>
  <si>
    <r>
      <t>La meta corresponde al Plan Nacional de Desarrollo 2023-2026. 
En abril del año en curso se solicitó ante MIDEPLAN la reprogramación de la meta, mediante el oficio DG-2023-O-118, pero la aprobación se dio posterior a la reprogramación del POI 2023 c</t>
    </r>
    <r>
      <rPr>
        <sz val="10"/>
        <rFont val="Arial"/>
        <family val="2"/>
      </rPr>
      <t>on el oficio MIDEPLAN-DM-OF-0808-2023, quedando para el 2025 el primer 25% de avance de la obra.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</si>
</sst>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0.00;\-#,##0.00;\-"/>
    <numFmt numFmtId="166" formatCode="0.00%;;\-"/>
    <numFmt numFmtId="167" formatCode="dd/mm/yyyy"/>
  </numFmts>
  <fonts count="29" x14ac:knownFonts="1">
    <font>
      <sz val="11"/>
      <color theme="1"/>
      <name val="Calibri"/>
      <scheme val="minor"/>
    </font>
    <font>
      <sz val="11"/>
      <color theme="1"/>
      <name val="Calibri"/>
      <family val="2"/>
      <scheme val="minor"/>
    </font>
    <font>
      <b/>
      <sz val="11"/>
      <color theme="0"/>
      <name val="Calibri"/>
      <family val="2"/>
    </font>
    <font>
      <sz val="11"/>
      <color theme="1"/>
      <name val="Calibri"/>
      <family val="2"/>
    </font>
    <font>
      <b/>
      <sz val="11"/>
      <color theme="1"/>
      <name val="Calibri"/>
      <family val="2"/>
    </font>
    <font>
      <sz val="11"/>
      <name val="Calibri"/>
      <family val="2"/>
    </font>
    <font>
      <b/>
      <sz val="10"/>
      <color rgb="FFFFFFFF"/>
      <name val="Arial"/>
      <family val="2"/>
    </font>
    <font>
      <sz val="10"/>
      <color theme="1"/>
      <name val="Arial"/>
      <family val="2"/>
    </font>
    <font>
      <b/>
      <sz val="11"/>
      <color theme="0"/>
      <name val="Arial"/>
      <family val="2"/>
    </font>
    <font>
      <b/>
      <sz val="11"/>
      <color theme="1"/>
      <name val="Arial"/>
      <family val="2"/>
    </font>
    <font>
      <sz val="11"/>
      <color theme="1"/>
      <name val="Arial"/>
      <family val="2"/>
    </font>
    <font>
      <b/>
      <sz val="10"/>
      <color theme="1"/>
      <name val="Arial"/>
      <family val="2"/>
    </font>
    <font>
      <sz val="11"/>
      <color theme="2" tint="-0.34998626667073579"/>
      <name val="Calibri"/>
      <family val="2"/>
      <scheme val="minor"/>
    </font>
    <font>
      <b/>
      <vertAlign val="superscript"/>
      <sz val="11"/>
      <color theme="1"/>
      <name val="Arial"/>
      <family val="2"/>
    </font>
    <font>
      <b/>
      <sz val="11"/>
      <color theme="1"/>
      <name val="Arial"/>
      <family val="2"/>
    </font>
    <font>
      <b/>
      <sz val="10"/>
      <color rgb="FFFFFFFF"/>
      <name val="Arial"/>
      <family val="2"/>
    </font>
    <font>
      <sz val="11"/>
      <color theme="1"/>
      <name val="Arial"/>
      <family val="2"/>
    </font>
    <font>
      <b/>
      <sz val="11"/>
      <color theme="0"/>
      <name val="Arial"/>
      <family val="2"/>
    </font>
    <font>
      <sz val="11"/>
      <color indexed="81"/>
      <name val="Tahoma"/>
      <family val="2"/>
    </font>
    <font>
      <b/>
      <sz val="8"/>
      <color theme="1"/>
      <name val="Arial"/>
      <family val="2"/>
    </font>
    <font>
      <sz val="8"/>
      <color theme="1"/>
      <name val="Arial"/>
      <family val="2"/>
    </font>
    <font>
      <sz val="8"/>
      <color rgb="FFC00000"/>
      <name val="Arial"/>
      <family val="2"/>
    </font>
    <font>
      <b/>
      <vertAlign val="superscript"/>
      <sz val="8"/>
      <color theme="1"/>
      <name val="Arial"/>
      <family val="2"/>
    </font>
    <font>
      <sz val="9"/>
      <color theme="1"/>
      <name val="Arial"/>
      <family val="2"/>
    </font>
    <font>
      <b/>
      <vertAlign val="superscript"/>
      <sz val="8"/>
      <color rgb="FF000000"/>
      <name val="Arial"/>
      <family val="2"/>
    </font>
    <font>
      <sz val="8"/>
      <color rgb="FF000000"/>
      <name val="Arial"/>
      <family val="2"/>
    </font>
    <font>
      <b/>
      <sz val="8"/>
      <color rgb="FF000000"/>
      <name val="Arial"/>
      <family val="2"/>
    </font>
    <font>
      <sz val="11"/>
      <color theme="1"/>
      <name val="Calibri"/>
      <family val="2"/>
      <scheme val="minor"/>
    </font>
    <font>
      <sz val="10"/>
      <name val="Arial"/>
      <family val="2"/>
    </font>
  </fonts>
  <fills count="10">
    <fill>
      <patternFill patternType="none"/>
    </fill>
    <fill>
      <patternFill patternType="gray125"/>
    </fill>
    <fill>
      <patternFill patternType="solid">
        <fgColor theme="1"/>
        <bgColor theme="1"/>
      </patternFill>
    </fill>
    <fill>
      <patternFill patternType="solid">
        <fgColor theme="4"/>
        <bgColor theme="4"/>
      </patternFill>
    </fill>
    <fill>
      <patternFill patternType="solid">
        <fgColor rgb="FF002060"/>
        <bgColor rgb="FF002060"/>
      </patternFill>
    </fill>
    <fill>
      <patternFill patternType="solid">
        <fgColor rgb="FFFFFF00"/>
        <bgColor rgb="FFFFFF00"/>
      </patternFill>
    </fill>
    <fill>
      <patternFill patternType="solid">
        <fgColor rgb="FF1F3864"/>
        <bgColor rgb="FF1F3864"/>
      </patternFill>
    </fill>
    <fill>
      <patternFill patternType="solid">
        <fgColor rgb="FFB4C6E7"/>
        <bgColor rgb="FFB4C6E7"/>
      </patternFill>
    </fill>
    <fill>
      <patternFill patternType="solid">
        <fgColor rgb="FFD8D8D8"/>
        <bgColor rgb="FFD8D8D8"/>
      </patternFill>
    </fill>
    <fill>
      <patternFill patternType="solid">
        <fgColor rgb="FFDEEAF6"/>
        <bgColor rgb="FFDEEAF6"/>
      </patternFill>
    </fill>
  </fills>
  <borders count="28">
    <border>
      <left/>
      <right/>
      <top/>
      <bottom/>
      <diagonal/>
    </border>
    <border>
      <left style="thin">
        <color theme="1"/>
      </left>
      <right style="thin">
        <color theme="1"/>
      </right>
      <top/>
      <bottom/>
      <diagonal/>
    </border>
    <border>
      <left style="thin">
        <color theme="4"/>
      </left>
      <right/>
      <top/>
      <bottom/>
      <diagonal/>
    </border>
    <border>
      <left style="thin">
        <color theme="4"/>
      </left>
      <right/>
      <top/>
      <bottom style="thin">
        <color theme="4"/>
      </bottom>
      <diagonal/>
    </border>
    <border>
      <left/>
      <right/>
      <top/>
      <bottom style="thin">
        <color rgb="FF000000"/>
      </bottom>
      <diagonal/>
    </border>
    <border>
      <left style="thin">
        <color theme="1"/>
      </left>
      <right style="thin">
        <color theme="1"/>
      </right>
      <top style="thin">
        <color theme="1"/>
      </top>
      <bottom style="thin">
        <color theme="1"/>
      </bottom>
      <diagonal/>
    </border>
    <border>
      <left style="thin">
        <color theme="4"/>
      </left>
      <right/>
      <top style="thin">
        <color theme="4"/>
      </top>
      <bottom style="thin">
        <color theme="4"/>
      </bottom>
      <diagonal/>
    </border>
    <border>
      <left/>
      <right/>
      <top style="thin">
        <color theme="4"/>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244061"/>
      </left>
      <right style="thin">
        <color rgb="FF244061"/>
      </right>
      <top/>
      <bottom style="thin">
        <color rgb="FF244061"/>
      </bottom>
      <diagonal/>
    </border>
    <border>
      <left style="thin">
        <color rgb="FF244061"/>
      </left>
      <right/>
      <top/>
      <bottom style="thin">
        <color rgb="FF24406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9" fontId="27" fillId="0" borderId="0" applyFont="0" applyFill="0" applyBorder="0" applyAlignment="0" applyProtection="0"/>
  </cellStyleXfs>
  <cellXfs count="72">
    <xf numFmtId="0" fontId="0" fillId="0" borderId="0" xfId="0"/>
    <xf numFmtId="0" fontId="1" fillId="0" borderId="0" xfId="0" applyFont="1"/>
    <xf numFmtId="0" fontId="2" fillId="2" borderId="1" xfId="0" applyFont="1" applyFill="1" applyBorder="1"/>
    <xf numFmtId="0" fontId="2" fillId="3" borderId="2" xfId="0" applyFont="1" applyFill="1" applyBorder="1"/>
    <xf numFmtId="0" fontId="3" fillId="0" borderId="3" xfId="0" applyFont="1" applyBorder="1"/>
    <xf numFmtId="0" fontId="3" fillId="0" borderId="5" xfId="0" applyFont="1" applyBorder="1"/>
    <xf numFmtId="0" fontId="3" fillId="0" borderId="6" xfId="0" applyFont="1" applyBorder="1"/>
    <xf numFmtId="0" fontId="3" fillId="0" borderId="7" xfId="0" applyFont="1" applyBorder="1"/>
    <xf numFmtId="0" fontId="6" fillId="4" borderId="8" xfId="0" applyFont="1" applyFill="1" applyBorder="1" applyAlignment="1">
      <alignment horizontal="center" vertical="center" wrapText="1"/>
    </xf>
    <xf numFmtId="0" fontId="3" fillId="5" borderId="9" xfId="0" applyFont="1" applyFill="1" applyBorder="1"/>
    <xf numFmtId="0" fontId="7" fillId="0" borderId="8" xfId="0" applyFont="1" applyBorder="1" applyAlignment="1">
      <alignment vertical="center"/>
    </xf>
    <xf numFmtId="0" fontId="3" fillId="0" borderId="8" xfId="0" applyFont="1" applyBorder="1" applyAlignment="1">
      <alignment horizontal="center" vertical="center"/>
    </xf>
    <xf numFmtId="0" fontId="6" fillId="4" borderId="8" xfId="0" applyFont="1" applyFill="1" applyBorder="1" applyAlignment="1">
      <alignment horizontal="center" vertical="center"/>
    </xf>
    <xf numFmtId="0" fontId="3" fillId="0" borderId="8" xfId="0" applyFont="1" applyBorder="1"/>
    <xf numFmtId="0" fontId="9" fillId="8" borderId="13" xfId="0" applyFont="1" applyFill="1" applyBorder="1" applyAlignment="1">
      <alignment horizontal="center" vertical="center"/>
    </xf>
    <xf numFmtId="0" fontId="3" fillId="0" borderId="0" xfId="0" applyFont="1"/>
    <xf numFmtId="0" fontId="6" fillId="6" borderId="8" xfId="0" applyFont="1" applyFill="1" applyBorder="1" applyAlignment="1">
      <alignment horizontal="center" vertical="center" wrapText="1"/>
    </xf>
    <xf numFmtId="0" fontId="7" fillId="0" borderId="14" xfId="0" applyFont="1" applyBorder="1" applyAlignment="1">
      <alignment horizontal="left" vertical="center" wrapText="1"/>
    </xf>
    <xf numFmtId="165" fontId="7" fillId="0" borderId="15" xfId="0" applyNumberFormat="1" applyFont="1" applyBorder="1" applyAlignment="1">
      <alignment horizontal="right" vertical="center"/>
    </xf>
    <xf numFmtId="165" fontId="7" fillId="0" borderId="16" xfId="0" applyNumberFormat="1" applyFont="1" applyBorder="1" applyAlignment="1">
      <alignment horizontal="right" vertical="center"/>
    </xf>
    <xf numFmtId="166" fontId="11" fillId="0" borderId="14" xfId="0" applyNumberFormat="1" applyFont="1" applyBorder="1" applyAlignment="1">
      <alignment horizontal="right" vertical="center"/>
    </xf>
    <xf numFmtId="0" fontId="10" fillId="0" borderId="0" xfId="0" applyFont="1"/>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167" fontId="7" fillId="0" borderId="8" xfId="0" applyNumberFormat="1" applyFont="1" applyBorder="1" applyAlignment="1">
      <alignment horizontal="center" vertical="center" wrapText="1"/>
    </xf>
    <xf numFmtId="0" fontId="12" fillId="0" borderId="0" xfId="0" applyFont="1" applyAlignment="1">
      <alignment horizontal="center" vertical="center"/>
    </xf>
    <xf numFmtId="0" fontId="15" fillId="6" borderId="8" xfId="0" applyFont="1" applyFill="1" applyBorder="1" applyAlignment="1">
      <alignment horizontal="center" vertical="center" wrapText="1"/>
    </xf>
    <xf numFmtId="0" fontId="14" fillId="8" borderId="13" xfId="0" applyFont="1" applyFill="1" applyBorder="1" applyAlignment="1">
      <alignment horizontal="center" vertical="center"/>
    </xf>
    <xf numFmtId="164" fontId="3" fillId="0" borderId="17" xfId="0" applyNumberFormat="1" applyFont="1" applyBorder="1" applyAlignment="1">
      <alignment horizont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4" fillId="7" borderId="21" xfId="0" applyFont="1" applyFill="1" applyBorder="1" applyAlignment="1">
      <alignment horizontal="center" vertical="center"/>
    </xf>
    <xf numFmtId="164" fontId="3" fillId="0" borderId="12" xfId="0" applyNumberFormat="1" applyFont="1" applyBorder="1" applyAlignment="1">
      <alignment horizontal="center"/>
    </xf>
    <xf numFmtId="164" fontId="3" fillId="0" borderId="22" xfId="0" applyNumberFormat="1" applyFont="1" applyBorder="1" applyAlignment="1">
      <alignment horizontal="center"/>
    </xf>
    <xf numFmtId="164" fontId="3" fillId="0" borderId="23" xfId="0" applyNumberFormat="1" applyFont="1" applyBorder="1" applyAlignment="1">
      <alignment horizontal="center"/>
    </xf>
    <xf numFmtId="0" fontId="4" fillId="7" borderId="24" xfId="0" applyFont="1" applyFill="1" applyBorder="1" applyAlignment="1">
      <alignment horizontal="center"/>
    </xf>
    <xf numFmtId="164" fontId="4" fillId="0" borderId="17" xfId="0" applyNumberFormat="1" applyFont="1" applyBorder="1" applyAlignment="1">
      <alignment horizontal="center"/>
    </xf>
    <xf numFmtId="164" fontId="4" fillId="0" borderId="23" xfId="0" applyNumberFormat="1" applyFont="1" applyBorder="1" applyAlignment="1">
      <alignment horizontal="center"/>
    </xf>
    <xf numFmtId="0" fontId="19" fillId="0" borderId="0" xfId="0" applyFont="1" applyAlignment="1">
      <alignment horizontal="justify" vertical="center"/>
    </xf>
    <xf numFmtId="0" fontId="22" fillId="0" borderId="0" xfId="0" applyFont="1"/>
    <xf numFmtId="165" fontId="7" fillId="0" borderId="12" xfId="0" applyNumberFormat="1" applyFont="1" applyBorder="1" applyAlignment="1">
      <alignment horizontal="right" vertical="center"/>
    </xf>
    <xf numFmtId="166" fontId="11" fillId="0" borderId="12" xfId="0" applyNumberFormat="1" applyFont="1" applyBorder="1" applyAlignment="1">
      <alignment horizontal="right" vertical="center"/>
    </xf>
    <xf numFmtId="0" fontId="24" fillId="0" borderId="0" xfId="0" applyFont="1"/>
    <xf numFmtId="9" fontId="7" fillId="0" borderId="15" xfId="1" applyFont="1" applyBorder="1" applyAlignment="1">
      <alignment horizontal="right" vertical="center"/>
    </xf>
    <xf numFmtId="10" fontId="7" fillId="0" borderId="15" xfId="1" applyNumberFormat="1" applyFont="1" applyBorder="1" applyAlignment="1">
      <alignment horizontal="right" vertical="center"/>
    </xf>
    <xf numFmtId="0" fontId="7" fillId="0" borderId="26" xfId="0" applyFont="1" applyBorder="1" applyAlignment="1">
      <alignment horizontal="center" vertical="center" wrapText="1"/>
    </xf>
    <xf numFmtId="0" fontId="7" fillId="0" borderId="25" xfId="0" applyFont="1" applyBorder="1" applyAlignment="1">
      <alignment horizontal="left" vertical="center" wrapText="1"/>
    </xf>
    <xf numFmtId="0" fontId="0" fillId="0" borderId="25" xfId="0" applyBorder="1"/>
    <xf numFmtId="0" fontId="6" fillId="6" borderId="27" xfId="0" applyFont="1" applyFill="1" applyBorder="1" applyAlignment="1">
      <alignment horizontal="center" vertical="center" wrapText="1"/>
    </xf>
    <xf numFmtId="0" fontId="7" fillId="0" borderId="25"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14" xfId="0" applyFont="1" applyBorder="1" applyAlignment="1">
      <alignment horizontal="justify" vertical="center" wrapText="1"/>
    </xf>
    <xf numFmtId="0" fontId="4" fillId="0" borderId="4" xfId="0" applyFont="1" applyBorder="1" applyAlignment="1">
      <alignment horizontal="center"/>
    </xf>
    <xf numFmtId="0" fontId="5" fillId="0" borderId="4" xfId="0" applyFont="1" applyBorder="1"/>
    <xf numFmtId="0" fontId="4" fillId="0" borderId="0" xfId="0" applyFont="1" applyAlignment="1">
      <alignment horizontal="center"/>
    </xf>
    <xf numFmtId="0" fontId="0" fillId="0" borderId="0" xfId="0"/>
    <xf numFmtId="0" fontId="22" fillId="0" borderId="0" xfId="0" applyFont="1" applyAlignment="1">
      <alignment horizontal="left" vertical="center"/>
    </xf>
    <xf numFmtId="0" fontId="10" fillId="0" borderId="0" xfId="0" applyFont="1" applyAlignment="1">
      <alignment horizontal="center"/>
    </xf>
    <xf numFmtId="0" fontId="17" fillId="6" borderId="10" xfId="0" applyFont="1" applyFill="1" applyBorder="1" applyAlignment="1">
      <alignment horizontal="center" vertical="center" shrinkToFit="1"/>
    </xf>
    <xf numFmtId="0" fontId="5" fillId="0" borderId="11" xfId="0" applyFont="1" applyBorder="1"/>
    <xf numFmtId="0" fontId="5" fillId="0" borderId="12" xfId="0" applyFont="1" applyBorder="1"/>
    <xf numFmtId="0" fontId="10" fillId="9" borderId="10" xfId="0" applyFont="1" applyFill="1" applyBorder="1" applyAlignment="1">
      <alignment horizontal="center" vertical="center" wrapText="1"/>
    </xf>
    <xf numFmtId="0" fontId="14" fillId="0" borderId="0" xfId="0" applyFont="1" applyAlignment="1">
      <alignment horizontal="center"/>
    </xf>
    <xf numFmtId="0" fontId="10" fillId="0" borderId="0" xfId="0" applyFont="1" applyAlignment="1">
      <alignment horizontal="center" vertical="center" wrapText="1"/>
    </xf>
    <xf numFmtId="0" fontId="16" fillId="0" borderId="0" xfId="0" applyFont="1" applyAlignment="1">
      <alignment horizontal="center"/>
    </xf>
    <xf numFmtId="0" fontId="8" fillId="6" borderId="10" xfId="0" applyFont="1" applyFill="1" applyBorder="1" applyAlignment="1">
      <alignment horizontal="center" vertical="center" shrinkToFit="1"/>
    </xf>
    <xf numFmtId="0" fontId="9" fillId="0" borderId="0" xfId="0" applyFont="1" applyAlignment="1">
      <alignment horizontal="center"/>
    </xf>
    <xf numFmtId="0" fontId="9" fillId="0" borderId="0" xfId="0" applyFont="1" applyAlignment="1">
      <alignment horizontal="center" wrapText="1"/>
    </xf>
    <xf numFmtId="0" fontId="10" fillId="0" borderId="0" xfId="0" applyFont="1" applyAlignment="1">
      <alignment horizontal="center" vertical="center"/>
    </xf>
    <xf numFmtId="0" fontId="16" fillId="0" borderId="0" xfId="0" applyFont="1" applyAlignment="1">
      <alignment horizontal="center" vertical="center"/>
    </xf>
  </cellXfs>
  <cellStyles count="2">
    <cellStyle name="Normal" xfId="0" builtinId="0"/>
    <cellStyle name="Porcentaje" xfId="1" builtinId="5"/>
  </cellStyles>
  <dxfs count="87">
    <dxf>
      <fill>
        <patternFill patternType="solid">
          <fgColor rgb="FFFBE4D5"/>
          <bgColor rgb="FFFBE4D5"/>
        </patternFill>
      </fill>
    </dxf>
    <dxf>
      <fill>
        <patternFill patternType="solid">
          <fgColor rgb="FFF7CAAC"/>
          <bgColor rgb="FFF7CAAC"/>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5"/>
          <bgColor theme="5"/>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s>
  <tableStyles count="29">
    <tableStyle name="_-style" pivot="0" count="3" xr9:uid="{00000000-0011-0000-FFFF-FFFF00000000}">
      <tableStyleElement type="headerRow" dxfId="86"/>
      <tableStyleElement type="firstRowStripe" dxfId="85"/>
      <tableStyleElement type="secondRowStripe" dxfId="84"/>
    </tableStyle>
    <tableStyle name="_-style 2" pivot="0" count="3" xr9:uid="{00000000-0011-0000-FFFF-FFFF01000000}">
      <tableStyleElement type="headerRow" dxfId="83"/>
      <tableStyleElement type="firstRowStripe" dxfId="82"/>
      <tableStyleElement type="secondRowStripe" dxfId="81"/>
    </tableStyle>
    <tableStyle name="_-style 3" pivot="0" count="3" xr9:uid="{00000000-0011-0000-FFFF-FFFF02000000}">
      <tableStyleElement type="headerRow" dxfId="80"/>
      <tableStyleElement type="firstRowStripe" dxfId="79"/>
      <tableStyleElement type="secondRowStripe" dxfId="78"/>
    </tableStyle>
    <tableStyle name="_-style 4" pivot="0" count="3" xr9:uid="{00000000-0011-0000-FFFF-FFFF03000000}">
      <tableStyleElement type="headerRow" dxfId="77"/>
      <tableStyleElement type="firstRowStripe" dxfId="76"/>
      <tableStyleElement type="secondRowStripe" dxfId="75"/>
    </tableStyle>
    <tableStyle name="_-style 5" pivot="0" count="3" xr9:uid="{00000000-0011-0000-FFFF-FFFF04000000}">
      <tableStyleElement type="headerRow" dxfId="74"/>
      <tableStyleElement type="firstRowStripe" dxfId="73"/>
      <tableStyleElement type="secondRowStripe" dxfId="72"/>
    </tableStyle>
    <tableStyle name="_-style 6" pivot="0" count="3" xr9:uid="{00000000-0011-0000-FFFF-FFFF05000000}">
      <tableStyleElement type="headerRow" dxfId="71"/>
      <tableStyleElement type="firstRowStripe" dxfId="70"/>
      <tableStyleElement type="secondRowStripe" dxfId="69"/>
    </tableStyle>
    <tableStyle name="_-style 7" pivot="0" count="3" xr9:uid="{00000000-0011-0000-FFFF-FFFF06000000}">
      <tableStyleElement type="headerRow" dxfId="68"/>
      <tableStyleElement type="firstRowStripe" dxfId="67"/>
      <tableStyleElement type="secondRowStripe" dxfId="66"/>
    </tableStyle>
    <tableStyle name="_-style 8" pivot="0" count="3" xr9:uid="{00000000-0011-0000-FFFF-FFFF07000000}">
      <tableStyleElement type="headerRow" dxfId="65"/>
      <tableStyleElement type="firstRowStripe" dxfId="64"/>
      <tableStyleElement type="secondRowStripe" dxfId="63"/>
    </tableStyle>
    <tableStyle name="_-style 9" pivot="0" count="3" xr9:uid="{00000000-0011-0000-FFFF-FFFF08000000}">
      <tableStyleElement type="headerRow" dxfId="62"/>
      <tableStyleElement type="firstRowStripe" dxfId="61"/>
      <tableStyleElement type="secondRowStripe" dxfId="60"/>
    </tableStyle>
    <tableStyle name="_-style 10" pivot="0" count="3" xr9:uid="{00000000-0011-0000-FFFF-FFFF09000000}">
      <tableStyleElement type="headerRow" dxfId="59"/>
      <tableStyleElement type="firstRowStripe" dxfId="58"/>
      <tableStyleElement type="secondRowStripe" dxfId="57"/>
    </tableStyle>
    <tableStyle name="_-style 11" pivot="0" count="3" xr9:uid="{00000000-0011-0000-FFFF-FFFF0A000000}">
      <tableStyleElement type="headerRow" dxfId="56"/>
      <tableStyleElement type="firstRowStripe" dxfId="55"/>
      <tableStyleElement type="secondRowStripe" dxfId="54"/>
    </tableStyle>
    <tableStyle name="_-style 12" pivot="0" count="3" xr9:uid="{00000000-0011-0000-FFFF-FFFF0B000000}">
      <tableStyleElement type="headerRow" dxfId="53"/>
      <tableStyleElement type="firstRowStripe" dxfId="52"/>
      <tableStyleElement type="secondRowStripe" dxfId="51"/>
    </tableStyle>
    <tableStyle name="_-style 13" pivot="0" count="3" xr9:uid="{00000000-0011-0000-FFFF-FFFF0C000000}">
      <tableStyleElement type="headerRow" dxfId="50"/>
      <tableStyleElement type="firstRowStripe" dxfId="49"/>
      <tableStyleElement type="secondRowStripe" dxfId="48"/>
    </tableStyle>
    <tableStyle name="_-style 14" pivot="0" count="3" xr9:uid="{00000000-0011-0000-FFFF-FFFF0D000000}">
      <tableStyleElement type="headerRow" dxfId="47"/>
      <tableStyleElement type="firstRowStripe" dxfId="46"/>
      <tableStyleElement type="secondRowStripe" dxfId="45"/>
    </tableStyle>
    <tableStyle name="_-style 15" pivot="0" count="3" xr9:uid="{00000000-0011-0000-FFFF-FFFF0E000000}">
      <tableStyleElement type="headerRow" dxfId="44"/>
      <tableStyleElement type="firstRowStripe" dxfId="43"/>
      <tableStyleElement type="secondRowStripe" dxfId="42"/>
    </tableStyle>
    <tableStyle name="_-style 16" pivot="0" count="3" xr9:uid="{00000000-0011-0000-FFFF-FFFF0F000000}">
      <tableStyleElement type="headerRow" dxfId="41"/>
      <tableStyleElement type="firstRowStripe" dxfId="40"/>
      <tableStyleElement type="secondRowStripe" dxfId="39"/>
    </tableStyle>
    <tableStyle name="_-style 17" pivot="0" count="3" xr9:uid="{00000000-0011-0000-FFFF-FFFF10000000}">
      <tableStyleElement type="headerRow" dxfId="38"/>
      <tableStyleElement type="firstRowStripe" dxfId="37"/>
      <tableStyleElement type="secondRowStripe" dxfId="36"/>
    </tableStyle>
    <tableStyle name="_-style 18" pivot="0" count="3" xr9:uid="{00000000-0011-0000-FFFF-FFFF11000000}">
      <tableStyleElement type="headerRow" dxfId="35"/>
      <tableStyleElement type="firstRowStripe" dxfId="34"/>
      <tableStyleElement type="secondRowStripe" dxfId="33"/>
    </tableStyle>
    <tableStyle name="_-style 19" pivot="0" count="3" xr9:uid="{00000000-0011-0000-FFFF-FFFF12000000}">
      <tableStyleElement type="headerRow" dxfId="32"/>
      <tableStyleElement type="firstRowStripe" dxfId="31"/>
      <tableStyleElement type="secondRowStripe" dxfId="30"/>
    </tableStyle>
    <tableStyle name="_-style 20" pivot="0" count="3" xr9:uid="{00000000-0011-0000-FFFF-FFFF13000000}">
      <tableStyleElement type="headerRow" dxfId="29"/>
      <tableStyleElement type="firstRowStripe" dxfId="28"/>
      <tableStyleElement type="secondRowStripe" dxfId="27"/>
    </tableStyle>
    <tableStyle name="_-style 21" pivot="0" count="3" xr9:uid="{00000000-0011-0000-FFFF-FFFF14000000}">
      <tableStyleElement type="headerRow" dxfId="26"/>
      <tableStyleElement type="firstRowStripe" dxfId="25"/>
      <tableStyleElement type="secondRowStripe" dxfId="24"/>
    </tableStyle>
    <tableStyle name="_-style 22" pivot="0" count="3" xr9:uid="{00000000-0011-0000-FFFF-FFFF15000000}">
      <tableStyleElement type="headerRow" dxfId="23"/>
      <tableStyleElement type="firstRowStripe" dxfId="22"/>
      <tableStyleElement type="secondRowStripe" dxfId="21"/>
    </tableStyle>
    <tableStyle name="_-style 23" pivot="0" count="3" xr9:uid="{00000000-0011-0000-FFFF-FFFF16000000}">
      <tableStyleElement type="headerRow" dxfId="20"/>
      <tableStyleElement type="firstRowStripe" dxfId="19"/>
      <tableStyleElement type="secondRowStripe" dxfId="18"/>
    </tableStyle>
    <tableStyle name="_-style 24" pivot="0" count="3" xr9:uid="{00000000-0011-0000-FFFF-FFFF17000000}">
      <tableStyleElement type="headerRow" dxfId="17"/>
      <tableStyleElement type="firstRowStripe" dxfId="16"/>
      <tableStyleElement type="secondRowStripe" dxfId="15"/>
    </tableStyle>
    <tableStyle name="_-style 25" pivot="0" count="3" xr9:uid="{00000000-0011-0000-FFFF-FFFF18000000}">
      <tableStyleElement type="headerRow" dxfId="14"/>
      <tableStyleElement type="firstRowStripe" dxfId="13"/>
      <tableStyleElement type="secondRowStripe" dxfId="12"/>
    </tableStyle>
    <tableStyle name="_-style 26" pivot="0" count="3" xr9:uid="{00000000-0011-0000-FFFF-FFFF19000000}">
      <tableStyleElement type="headerRow" dxfId="11"/>
      <tableStyleElement type="firstRowStripe" dxfId="10"/>
      <tableStyleElement type="secondRowStripe" dxfId="9"/>
    </tableStyle>
    <tableStyle name="_-style 27" pivot="0" count="3" xr9:uid="{00000000-0011-0000-FFFF-FFFF1A000000}">
      <tableStyleElement type="headerRow" dxfId="8"/>
      <tableStyleElement type="firstRowStripe" dxfId="7"/>
      <tableStyleElement type="secondRowStripe" dxfId="6"/>
    </tableStyle>
    <tableStyle name="_-style 28" pivot="0" count="3" xr9:uid="{00000000-0011-0000-FFFF-FFFF1B000000}">
      <tableStyleElement type="headerRow" dxfId="5"/>
      <tableStyleElement type="firstRowStripe" dxfId="4"/>
      <tableStyleElement type="secondRowStripe" dxfId="3"/>
    </tableStyle>
    <tableStyle name="_-style 29" pivot="0" count="3" xr9:uid="{00000000-0011-0000-FFFF-FFFF1C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b="1"/>
              <a:t>Nivel de Avance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manualLayout>
          <c:xMode val="edge"/>
          <c:yMode val="edge"/>
          <c:x val="3.0555555555555555E-2"/>
          <c:y val="0.22450248756218905"/>
          <c:w val="0.93888888888888888"/>
          <c:h val="0.58970697692639162"/>
        </c:manualLayout>
      </c:layout>
      <c:barChart>
        <c:barDir val="bar"/>
        <c:grouping val="clustered"/>
        <c:varyColors val="1"/>
        <c:ser>
          <c:idx val="0"/>
          <c:order val="0"/>
          <c:tx>
            <c:v>Mayor igual al 45,00%</c:v>
          </c:tx>
          <c:spPr>
            <a:solidFill>
              <a:srgbClr val="548235"/>
            </a:solidFill>
            <a:ln>
              <a:noFill/>
            </a:ln>
            <a:effectLst/>
          </c:spPr>
          <c:invertIfNegative val="1"/>
          <c:dPt>
            <c:idx val="0"/>
            <c:invertIfNegative val="1"/>
            <c:bubble3D val="0"/>
            <c:spPr>
              <a:solidFill>
                <a:srgbClr val="00B050"/>
              </a:solidFill>
              <a:ln>
                <a:noFill/>
              </a:ln>
              <a:effectLst/>
            </c:spPr>
            <c:extLst>
              <c:ext xmlns:c16="http://schemas.microsoft.com/office/drawing/2014/chart" uri="{C3380CC4-5D6E-409C-BE32-E72D297353CC}">
                <c16:uniqueId val="{00000002-FDCB-47B6-822F-2B860D38C8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_!$AM$3</c:f>
              <c:numCache>
                <c:formatCode>General</c:formatCode>
                <c:ptCount val="1"/>
                <c:pt idx="0">
                  <c:v>2</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FDCB-47B6-822F-2B860D38C8AF}"/>
            </c:ext>
          </c:extLst>
        </c:ser>
        <c:ser>
          <c:idx val="1"/>
          <c:order val="1"/>
          <c:tx>
            <c:v>Menor al 45%</c:v>
          </c:tx>
          <c:spPr>
            <a:solidFill>
              <a:srgbClr val="FF0000"/>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_!$AM$4</c:f>
              <c:numCache>
                <c:formatCode>General</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FDCB-47B6-822F-2B860D38C8AF}"/>
            </c:ext>
          </c:extLst>
        </c:ser>
        <c:dLbls>
          <c:showLegendKey val="0"/>
          <c:showVal val="0"/>
          <c:showCatName val="0"/>
          <c:showSerName val="0"/>
          <c:showPercent val="0"/>
          <c:showBubbleSize val="0"/>
        </c:dLbls>
        <c:gapWidth val="182"/>
        <c:axId val="933400239"/>
        <c:axId val="8386281"/>
      </c:barChart>
      <c:catAx>
        <c:axId val="933400239"/>
        <c:scaling>
          <c:orientation val="minMax"/>
        </c:scaling>
        <c:delete val="1"/>
        <c:axPos val="l"/>
        <c:numFmt formatCode="General" sourceLinked="1"/>
        <c:majorTickMark val="out"/>
        <c:minorTickMark val="none"/>
        <c:tickLblPos val="nextTo"/>
        <c:crossAx val="8386281"/>
        <c:crosses val="autoZero"/>
        <c:auto val="1"/>
        <c:lblAlgn val="ctr"/>
        <c:lblOffset val="100"/>
        <c:noMultiLvlLbl val="1"/>
      </c:catAx>
      <c:valAx>
        <c:axId val="8386281"/>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933400239"/>
        <c:crosses val="max"/>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b="1"/>
              <a:t>Nivel de Avance</a:t>
            </a:r>
          </a:p>
        </c:rich>
      </c:tx>
      <c:overlay val="0"/>
      <c:spPr>
        <a:noFill/>
        <a:ln>
          <a:noFill/>
        </a:ln>
        <a:effectLst/>
      </c:spPr>
    </c:title>
    <c:autoTitleDeleted val="0"/>
    <c:plotArea>
      <c:layout/>
      <c:barChart>
        <c:barDir val="bar"/>
        <c:grouping val="clustered"/>
        <c:varyColors val="1"/>
        <c:ser>
          <c:idx val="0"/>
          <c:order val="0"/>
          <c:tx>
            <c:v>Mayor igual 45,00%</c:v>
          </c:tx>
          <c:spPr>
            <a:solidFill>
              <a:srgbClr val="00B050"/>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_!$AM$10</c:f>
              <c:numCache>
                <c:formatCode>General</c:formatCode>
                <c:ptCount val="1"/>
                <c:pt idx="0">
                  <c:v>3</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7C1D-4CD1-B20D-AD74662DA37C}"/>
            </c:ext>
          </c:extLst>
        </c:ser>
        <c:ser>
          <c:idx val="1"/>
          <c:order val="1"/>
          <c:tx>
            <c:v>Menor al 45%</c:v>
          </c:tx>
          <c:spPr>
            <a:solidFill>
              <a:srgbClr val="FF0000"/>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_!$AM$11</c:f>
              <c:numCache>
                <c:formatCode>General</c:formatCode>
                <c:ptCount val="1"/>
                <c:pt idx="0">
                  <c:v>4</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7C1D-4CD1-B20D-AD74662DA37C}"/>
            </c:ext>
          </c:extLst>
        </c:ser>
        <c:dLbls>
          <c:showLegendKey val="0"/>
          <c:showVal val="0"/>
          <c:showCatName val="0"/>
          <c:showSerName val="0"/>
          <c:showPercent val="0"/>
          <c:showBubbleSize val="0"/>
        </c:dLbls>
        <c:gapWidth val="182"/>
        <c:axId val="1277415539"/>
        <c:axId val="1977585737"/>
      </c:barChart>
      <c:catAx>
        <c:axId val="1277415539"/>
        <c:scaling>
          <c:orientation val="minMax"/>
        </c:scaling>
        <c:delete val="1"/>
        <c:axPos val="l"/>
        <c:numFmt formatCode="General" sourceLinked="1"/>
        <c:majorTickMark val="out"/>
        <c:minorTickMark val="none"/>
        <c:tickLblPos val="nextTo"/>
        <c:crossAx val="1977585737"/>
        <c:crosses val="autoZero"/>
        <c:auto val="1"/>
        <c:lblAlgn val="ctr"/>
        <c:lblOffset val="100"/>
        <c:noMultiLvlLbl val="1"/>
      </c:catAx>
      <c:valAx>
        <c:axId val="1977585737"/>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277415539"/>
        <c:crosses val="max"/>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xdr:col>
      <xdr:colOff>457200</xdr:colOff>
      <xdr:row>7</xdr:row>
      <xdr:rowOff>28575</xdr:rowOff>
    </xdr:from>
    <xdr:ext cx="4410075" cy="196215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38100</xdr:colOff>
      <xdr:row>7</xdr:row>
      <xdr:rowOff>28575</xdr:rowOff>
    </xdr:from>
    <xdr:ext cx="4419600" cy="1962150"/>
    <xdr:graphicFrame macro="">
      <xdr:nvGraphicFramePr>
        <xdr:cNvPr id="2" name="Chart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28058</xdr:colOff>
          <xdr:row>8</xdr:row>
          <xdr:rowOff>38099</xdr:rowOff>
        </xdr:from>
        <xdr:to>
          <xdr:col>11</xdr:col>
          <xdr:colOff>704850</xdr:colOff>
          <xdr:row>11</xdr:row>
          <xdr:rowOff>224678</xdr:rowOff>
        </xdr:to>
        <xdr:pic>
          <xdr:nvPicPr>
            <xdr:cNvPr id="4" name="Imagen 3">
              <a:extLst>
                <a:ext uri="{FF2B5EF4-FFF2-40B4-BE49-F238E27FC236}">
                  <a16:creationId xmlns:a16="http://schemas.microsoft.com/office/drawing/2014/main" id="{31F409EB-04E0-49D5-AA85-FF847C00252B}"/>
                </a:ext>
              </a:extLst>
            </xdr:cNvPr>
            <xdr:cNvPicPr>
              <a:picLocks noChangeAspect="1" noChangeArrowheads="1"/>
              <a:extLst>
                <a:ext uri="{84589F7E-364E-4C9E-8A38-B11213B215E9}">
                  <a14:cameraTool cellRange="_!$AH$3:$AJ$14" spid="_x0000_s3285"/>
                </a:ext>
              </a:extLst>
            </xdr:cNvPicPr>
          </xdr:nvPicPr>
          <xdr:blipFill>
            <a:blip xmlns:r="http://schemas.openxmlformats.org/officeDocument/2006/relationships" r:embed="rId1"/>
            <a:srcRect/>
            <a:stretch>
              <a:fillRect/>
            </a:stretch>
          </xdr:blipFill>
          <xdr:spPr bwMode="auto">
            <a:xfrm>
              <a:off x="14953733" y="1571624"/>
              <a:ext cx="2391292" cy="265747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29">
  <tableColumns count="1">
    <tableColumn id="1" xr3:uid="{00000000-0010-0000-0000-000001000000}" name="Títulos"/>
  </tableColumns>
  <tableStyleInfo name="_-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K1:K16">
  <tableColumns count="1">
    <tableColumn id="1" xr3:uid="{00000000-0010-0000-0900-000001000000}" name="206 Ministerio de Hacienda"/>
  </tableColumns>
  <tableStyleInfo name="_-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L1:L10">
  <tableColumns count="1">
    <tableColumn id="1" xr3:uid="{00000000-0010-0000-0A00-000001000000}" name="207 Ministerio de Agricultura y Ganadería"/>
  </tableColumns>
  <tableStyleInfo name="_-style 11"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M1:M8">
  <tableColumns count="1">
    <tableColumn id="1" xr3:uid="{00000000-0010-0000-0B00-000001000000}" name="208 Ministerio de Economía Industria y Comercio"/>
  </tableColumns>
  <tableStyleInfo name="_-style 12"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N1:N13">
  <tableColumns count="1">
    <tableColumn id="1" xr3:uid="{00000000-0010-0000-0C00-000001000000}" name="209 Ministerio de Obras Públicas y Transportes"/>
  </tableColumns>
  <tableStyleInfo name="_-style 13"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O1:O19">
  <tableColumns count="1">
    <tableColumn id="1" xr3:uid="{00000000-0010-0000-0D00-000001000000}" name="210 Ministerio de Educación Pública"/>
  </tableColumns>
  <tableStyleInfo name="_-style 14"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P1:P13">
  <tableColumns count="1">
    <tableColumn id="1" xr3:uid="{00000000-0010-0000-0E00-000001000000}" name="211 Ministerio de Salud"/>
  </tableColumns>
  <tableStyleInfo name="_-style 15"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Q1:Q9">
  <tableColumns count="1">
    <tableColumn id="1" xr3:uid="{00000000-0010-0000-0F00-000001000000}" name="212 Ministerio de Trabajo y Seguridad Social"/>
  </tableColumns>
  <tableStyleInfo name="_-style 16"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R1:R22">
  <tableColumns count="1">
    <tableColumn id="1" xr3:uid="{00000000-0010-0000-1000-000001000000}" name="213 Ministerio de Cultura y Juventud"/>
  </tableColumns>
  <tableStyleInfo name="_-style 17"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S1:S18">
  <tableColumns count="1">
    <tableColumn id="1" xr3:uid="{00000000-0010-0000-1100-000001000000}" name="214 Ministerio de Justicia y Paz"/>
  </tableColumns>
  <tableStyleInfo name="_-style 18"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T1:T4">
  <tableColumns count="1">
    <tableColumn id="1" xr3:uid="{00000000-0010-0000-1200-000001000000}" name="215 Ministerio de Vivienda y Asentamientos Humanos"/>
  </tableColumns>
  <tableStyleInfo name="_-style 19"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1:C2">
  <tableColumns count="1">
    <tableColumn id="1" xr3:uid="{00000000-0010-0000-0100-000001000000}" name="101 Asamblea Legislativa"/>
  </tableColumns>
  <tableStyleInfo name="_-style 2"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U1:U4">
  <tableColumns count="1">
    <tableColumn id="1" xr3:uid="{00000000-0010-0000-1300-000001000000}" name="216 Ministerio de Comercio Exterior"/>
  </tableColumns>
  <tableStyleInfo name="_-style 20"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V1:V7">
  <tableColumns count="1">
    <tableColumn id="1" xr3:uid="{00000000-0010-0000-1400-000001000000}" name="217 Ministerio de Planificación Nacional y Política Económica"/>
  </tableColumns>
  <tableStyleInfo name="_-style 21" showFirstColumn="1" showLastColumn="1"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_22" displayName="Table_22" ref="W1:W3">
  <tableColumns count="1">
    <tableColumn id="1" xr3:uid="{00000000-0010-0000-1500-000001000000}" name="218 Ministerio de Ciencia Innovación Tecnología y Telecomunicaciones"/>
  </tableColumns>
  <tableStyleInfo name="_-style 22" showFirstColumn="1" showLastColumn="1"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23" displayName="Table_23" ref="X1:X14">
  <tableColumns count="1">
    <tableColumn id="1" xr3:uid="{00000000-0010-0000-1600-000001000000}" name="219 Ministerio de Ambiente y Energía"/>
  </tableColumns>
  <tableStyleInfo name="_-style 23" showFirstColumn="1" showLastColumn="1"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Y1:Y2">
  <tableColumns count="1">
    <tableColumn id="1" xr3:uid="{00000000-0010-0000-1700-000001000000}" name="230 Servicio de la Deuda Pública"/>
  </tableColumns>
  <tableStyleInfo name="_-style 24" showFirstColumn="1" showLastColumn="1"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Z1:Z2">
  <tableColumns count="1">
    <tableColumn id="1" xr3:uid="{00000000-0010-0000-1800-000001000000}" name="231 Régimenes de Pensiones"/>
  </tableColumns>
  <tableStyleInfo name="_-style 25" showFirstColumn="1" showLastColumn="1"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_26" displayName="Table_26" ref="AA1:AA8">
  <tableColumns count="1">
    <tableColumn id="1" xr3:uid="{00000000-0010-0000-1900-000001000000}" name="232 Partidas Específicas"/>
  </tableColumns>
  <tableStyleInfo name="_-style 26" showFirstColumn="1" showLastColumn="1"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_27" displayName="Table_27" ref="AB1:AB8">
  <tableColumns count="1">
    <tableColumn id="1" xr3:uid="{00000000-0010-0000-1A00-000001000000}" name="301 Poder Judicial"/>
  </tableColumns>
  <tableStyleInfo name="_-style 27" showFirstColumn="1" showLastColumn="1"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_28" displayName="Table_28" ref="AC1:AC4">
  <tableColumns count="1">
    <tableColumn id="1" xr3:uid="{00000000-0010-0000-1B00-000001000000}" name="401 Tribunal Supremo de Elecciones"/>
  </tableColumns>
  <tableStyleInfo name="_-style 28" showFirstColumn="1" showLastColumn="1"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_29" displayName="Table_29" ref="AD1:AD2">
  <tableColumns count="1">
    <tableColumn id="1" xr3:uid="{00000000-0010-0000-1C00-000001000000}" name="Título"/>
  </tableColumns>
  <tableStyleInfo name="_-style 29"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D1:D3">
  <tableColumns count="1">
    <tableColumn id="1" xr3:uid="{00000000-0010-0000-0200-000001000000}" name="102 Contraloría General de la República"/>
  </tableColumns>
  <tableStyleInfo name="_-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E1:E2">
  <tableColumns count="1">
    <tableColumn id="1" xr3:uid="{00000000-0010-0000-0300-000001000000}" name="103 Defensoría de los Habitantes de la República"/>
  </tableColumns>
  <tableStyleInfo name="_-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F1:F8">
  <tableColumns count="1">
    <tableColumn id="1" xr3:uid="{00000000-0010-0000-0400-000001000000}" name="201 Presidencia de la República"/>
  </tableColumns>
  <tableStyleInfo name="_-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G1:G5">
  <tableColumns count="1">
    <tableColumn id="1" xr3:uid="{00000000-0010-0000-0500-000001000000}" name="202 Ministerio de la Presidencia"/>
  </tableColumns>
  <tableStyleInfo name="_-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H1:H7">
  <tableColumns count="1">
    <tableColumn id="1" xr3:uid="{00000000-0010-0000-0600-000001000000}" name="203 Ministerio de Gobernación y Policía"/>
  </tableColumns>
  <tableStyleInfo name="_-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I1:I7">
  <tableColumns count="1">
    <tableColumn id="1" xr3:uid="{00000000-0010-0000-0700-000001000000}" name="204 Ministerio de Relaciones Exteriores y Culto"/>
  </tableColumns>
  <tableStyleInfo name="_-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J1:J8">
  <tableColumns count="1">
    <tableColumn id="1" xr3:uid="{00000000-0010-0000-0800-000001000000}" name="205 Ministerio de Seguridad Pública"/>
  </tableColumns>
  <tableStyleInfo name="_-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00"/>
  <sheetViews>
    <sheetView showGridLines="0" topLeftCell="AD1" workbookViewId="0">
      <selection activeCell="AM11" sqref="AM11"/>
    </sheetView>
  </sheetViews>
  <sheetFormatPr baseColWidth="10" defaultColWidth="14.44140625" defaultRowHeight="15" customHeight="1" x14ac:dyDescent="0.3"/>
  <cols>
    <col min="1" max="1" width="55.5546875" customWidth="1"/>
    <col min="2" max="2" width="10.109375" customWidth="1"/>
    <col min="3" max="3" width="37.33203125" customWidth="1"/>
    <col min="4" max="4" width="42.109375" customWidth="1"/>
    <col min="5" max="5" width="42.33203125" customWidth="1"/>
    <col min="6" max="6" width="70" customWidth="1"/>
    <col min="7" max="7" width="44" customWidth="1"/>
    <col min="8" max="8" width="40.88671875" customWidth="1"/>
    <col min="9" max="9" width="41" customWidth="1"/>
    <col min="10" max="10" width="94.6640625" customWidth="1"/>
    <col min="11" max="11" width="75.33203125" customWidth="1"/>
    <col min="12" max="12" width="83.6640625" customWidth="1"/>
    <col min="13" max="13" width="46.5546875" customWidth="1"/>
    <col min="14" max="14" width="61" customWidth="1"/>
    <col min="15" max="15" width="55.6640625" customWidth="1"/>
    <col min="16" max="16" width="69.6640625" customWidth="1"/>
    <col min="17" max="17" width="57.109375" customWidth="1"/>
    <col min="18" max="18" width="53" customWidth="1"/>
    <col min="19" max="19" width="97.88671875" customWidth="1"/>
    <col min="20" max="20" width="46.33203125" customWidth="1"/>
    <col min="21" max="21" width="34.6640625" customWidth="1"/>
    <col min="22" max="22" width="52.6640625" customWidth="1"/>
    <col min="23" max="23" width="51" customWidth="1"/>
    <col min="24" max="24" width="77.6640625" customWidth="1"/>
    <col min="25" max="25" width="28.88671875" customWidth="1"/>
    <col min="26" max="26" width="26.109375" customWidth="1"/>
    <col min="27" max="27" width="36.6640625" customWidth="1"/>
    <col min="28" max="28" width="64.33203125" customWidth="1"/>
    <col min="29" max="29" width="61.44140625" customWidth="1"/>
    <col min="30" max="30" width="17.33203125" customWidth="1"/>
    <col min="31" max="31" width="13.6640625" customWidth="1"/>
    <col min="32" max="32" width="11.5546875" customWidth="1"/>
    <col min="33" max="33" width="11.44140625" customWidth="1"/>
    <col min="34" max="34" width="6.6640625" customWidth="1"/>
    <col min="35" max="36" width="11.88671875" customWidth="1"/>
    <col min="37" max="37" width="11.44140625" customWidth="1"/>
    <col min="38" max="38" width="33.109375" customWidth="1"/>
    <col min="39" max="39" width="21.6640625" customWidth="1"/>
  </cols>
  <sheetData>
    <row r="1" spans="1:39" ht="14.25" customHeight="1" x14ac:dyDescent="0.3">
      <c r="A1" s="1" t="s">
        <v>0</v>
      </c>
      <c r="C1" s="1" t="s">
        <v>1</v>
      </c>
      <c r="D1" s="1" t="s">
        <v>2</v>
      </c>
      <c r="E1" s="1" t="s">
        <v>3</v>
      </c>
      <c r="F1" s="1" t="s">
        <v>4</v>
      </c>
      <c r="G1" s="2"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3" t="s">
        <v>27</v>
      </c>
      <c r="AD1" s="4" t="s">
        <v>28</v>
      </c>
      <c r="AE1" s="1" t="s">
        <v>29</v>
      </c>
      <c r="AL1" s="54" t="s">
        <v>30</v>
      </c>
      <c r="AM1" s="55"/>
    </row>
    <row r="2" spans="1:39" ht="14.25" customHeight="1" x14ac:dyDescent="0.3">
      <c r="A2" s="1" t="s">
        <v>1</v>
      </c>
      <c r="B2" s="1">
        <v>1</v>
      </c>
      <c r="C2" s="1" t="s">
        <v>31</v>
      </c>
      <c r="D2" s="1" t="s">
        <v>32</v>
      </c>
      <c r="E2" s="1" t="s">
        <v>33</v>
      </c>
      <c r="F2" s="1" t="s">
        <v>34</v>
      </c>
      <c r="G2" s="5" t="s">
        <v>35</v>
      </c>
      <c r="H2" s="1" t="s">
        <v>36</v>
      </c>
      <c r="I2" s="1" t="s">
        <v>37</v>
      </c>
      <c r="J2" s="1" t="s">
        <v>38</v>
      </c>
      <c r="K2" s="1" t="s">
        <v>39</v>
      </c>
      <c r="L2" s="1" t="s">
        <v>40</v>
      </c>
      <c r="M2" s="1" t="s">
        <v>41</v>
      </c>
      <c r="N2" s="1" t="s">
        <v>42</v>
      </c>
      <c r="O2" s="1" t="s">
        <v>43</v>
      </c>
      <c r="P2" s="1" t="s">
        <v>44</v>
      </c>
      <c r="Q2" s="1" t="s">
        <v>45</v>
      </c>
      <c r="R2" s="1" t="s">
        <v>46</v>
      </c>
      <c r="S2" s="1" t="s">
        <v>47</v>
      </c>
      <c r="T2" s="1" t="s">
        <v>48</v>
      </c>
      <c r="U2" s="1" t="s">
        <v>49</v>
      </c>
      <c r="V2" s="1" t="s">
        <v>50</v>
      </c>
      <c r="W2" s="1" t="s">
        <v>51</v>
      </c>
      <c r="X2" s="1" t="s">
        <v>52</v>
      </c>
      <c r="Y2" s="1" t="s">
        <v>53</v>
      </c>
      <c r="Z2" s="1" t="s">
        <v>54</v>
      </c>
      <c r="AA2" s="1" t="s">
        <v>55</v>
      </c>
      <c r="AB2" s="1" t="s">
        <v>56</v>
      </c>
      <c r="AC2" s="6" t="s">
        <v>57</v>
      </c>
      <c r="AD2" s="7" t="s">
        <v>58</v>
      </c>
      <c r="AE2" s="1" t="s">
        <v>59</v>
      </c>
      <c r="AH2" s="56" t="s">
        <v>60</v>
      </c>
      <c r="AI2" s="57"/>
      <c r="AJ2" s="57"/>
      <c r="AL2" s="8" t="s">
        <v>61</v>
      </c>
      <c r="AM2" s="8" t="s">
        <v>62</v>
      </c>
    </row>
    <row r="3" spans="1:39" ht="34.200000000000003" customHeight="1" x14ac:dyDescent="0.3">
      <c r="A3" s="1" t="s">
        <v>2</v>
      </c>
      <c r="B3" s="1">
        <v>2</v>
      </c>
      <c r="D3" s="1" t="s">
        <v>63</v>
      </c>
      <c r="F3" s="1" t="s">
        <v>64</v>
      </c>
      <c r="G3" s="1" t="s">
        <v>65</v>
      </c>
      <c r="H3" s="1" t="s">
        <v>66</v>
      </c>
      <c r="I3" s="1" t="s">
        <v>67</v>
      </c>
      <c r="J3" s="1" t="s">
        <v>68</v>
      </c>
      <c r="K3" s="1" t="s">
        <v>69</v>
      </c>
      <c r="L3" s="1" t="s">
        <v>70</v>
      </c>
      <c r="M3" s="1" t="s">
        <v>71</v>
      </c>
      <c r="N3" s="1" t="s">
        <v>72</v>
      </c>
      <c r="O3" s="1" t="s">
        <v>73</v>
      </c>
      <c r="P3" s="1" t="s">
        <v>74</v>
      </c>
      <c r="Q3" s="1" t="s">
        <v>75</v>
      </c>
      <c r="R3" s="9" t="s">
        <v>76</v>
      </c>
      <c r="S3" s="1" t="s">
        <v>77</v>
      </c>
      <c r="T3" s="1" t="s">
        <v>78</v>
      </c>
      <c r="U3" s="1" t="s">
        <v>79</v>
      </c>
      <c r="V3" s="1" t="s">
        <v>80</v>
      </c>
      <c r="W3" s="1" t="s">
        <v>81</v>
      </c>
      <c r="X3" s="1" t="s">
        <v>82</v>
      </c>
      <c r="AA3" s="1" t="s">
        <v>83</v>
      </c>
      <c r="AB3" s="1" t="s">
        <v>84</v>
      </c>
      <c r="AC3" s="1" t="s">
        <v>85</v>
      </c>
      <c r="AE3" s="1" t="s">
        <v>86</v>
      </c>
      <c r="AH3" s="30" t="s">
        <v>87</v>
      </c>
      <c r="AI3" s="31" t="s">
        <v>88</v>
      </c>
      <c r="AJ3" s="32" t="s">
        <v>89</v>
      </c>
      <c r="AL3" s="10" t="s">
        <v>269</v>
      </c>
      <c r="AM3" s="11">
        <f>+COUNTIF('2.1 U. Medida'!$E$9:$E$108,"&gt;=45%")</f>
        <v>2</v>
      </c>
    </row>
    <row r="4" spans="1:39" ht="14.25" customHeight="1" x14ac:dyDescent="0.3">
      <c r="A4" s="1" t="s">
        <v>3</v>
      </c>
      <c r="B4" s="1">
        <v>3</v>
      </c>
      <c r="F4" s="1" t="s">
        <v>90</v>
      </c>
      <c r="G4" s="1" t="s">
        <v>91</v>
      </c>
      <c r="H4" s="1" t="s">
        <v>92</v>
      </c>
      <c r="I4" s="1" t="s">
        <v>93</v>
      </c>
      <c r="J4" s="1" t="s">
        <v>94</v>
      </c>
      <c r="K4" s="1" t="s">
        <v>95</v>
      </c>
      <c r="L4" s="1" t="s">
        <v>96</v>
      </c>
      <c r="M4" s="1" t="s">
        <v>97</v>
      </c>
      <c r="N4" s="1" t="s">
        <v>98</v>
      </c>
      <c r="O4" s="1" t="s">
        <v>99</v>
      </c>
      <c r="P4" s="1" t="s">
        <v>100</v>
      </c>
      <c r="Q4" s="1" t="s">
        <v>101</v>
      </c>
      <c r="R4" s="1" t="s">
        <v>102</v>
      </c>
      <c r="S4" s="1" t="s">
        <v>103</v>
      </c>
      <c r="T4" s="1" t="s">
        <v>104</v>
      </c>
      <c r="U4" s="1" t="s">
        <v>105</v>
      </c>
      <c r="V4" s="1" t="s">
        <v>106</v>
      </c>
      <c r="X4" s="1" t="s">
        <v>107</v>
      </c>
      <c r="AA4" s="1" t="s">
        <v>108</v>
      </c>
      <c r="AB4" s="1" t="s">
        <v>109</v>
      </c>
      <c r="AC4" s="1" t="s">
        <v>110</v>
      </c>
      <c r="AE4" s="1" t="s">
        <v>111</v>
      </c>
      <c r="AH4" s="33">
        <v>1</v>
      </c>
      <c r="AI4" s="34">
        <f>+COUNTIFS('2.3 Factores'!$D$9:$D$357,AH4,'2.3 Factores'!$C$9:$C$357,"UM")</f>
        <v>1</v>
      </c>
      <c r="AJ4" s="35">
        <f>+COUNTIFS('2.3 Factores'!$D$9:$D$357,AH4,'2.3 Factores'!$C$9:$C$357,"I")</f>
        <v>3</v>
      </c>
      <c r="AL4" s="10" t="s">
        <v>270</v>
      </c>
      <c r="AM4" s="11">
        <f>+COUNTIF('2.1 U. Medida'!$E$9:$E$108,"&lt;45%")</f>
        <v>1</v>
      </c>
    </row>
    <row r="5" spans="1:39" ht="14.25" customHeight="1" x14ac:dyDescent="0.3">
      <c r="A5" s="1" t="s">
        <v>4</v>
      </c>
      <c r="B5" s="1">
        <v>4</v>
      </c>
      <c r="F5" s="1" t="s">
        <v>112</v>
      </c>
      <c r="G5" s="1" t="s">
        <v>113</v>
      </c>
      <c r="H5" s="1" t="s">
        <v>114</v>
      </c>
      <c r="I5" s="1" t="s">
        <v>115</v>
      </c>
      <c r="J5" s="1" t="s">
        <v>116</v>
      </c>
      <c r="K5" s="1" t="s">
        <v>117</v>
      </c>
      <c r="L5" s="1" t="s">
        <v>118</v>
      </c>
      <c r="M5" s="1" t="s">
        <v>119</v>
      </c>
      <c r="N5" s="1" t="s">
        <v>120</v>
      </c>
      <c r="O5" s="1" t="s">
        <v>121</v>
      </c>
      <c r="P5" s="1" t="s">
        <v>122</v>
      </c>
      <c r="Q5" s="1" t="s">
        <v>123</v>
      </c>
      <c r="R5" s="1" t="s">
        <v>124</v>
      </c>
      <c r="S5" s="1" t="s">
        <v>125</v>
      </c>
      <c r="V5" s="1" t="s">
        <v>126</v>
      </c>
      <c r="X5" s="1" t="s">
        <v>127</v>
      </c>
      <c r="AA5" s="1" t="s">
        <v>128</v>
      </c>
      <c r="AB5" s="1" t="s">
        <v>129</v>
      </c>
      <c r="AE5" s="1" t="s">
        <v>130</v>
      </c>
      <c r="AH5" s="33">
        <v>2</v>
      </c>
      <c r="AI5" s="34">
        <f>+COUNTIFS('2.3 Factores'!$D$9:$D$357,AH5,'2.3 Factores'!$C$9:$C$357,"UM")</f>
        <v>0</v>
      </c>
      <c r="AJ5" s="35">
        <f>+COUNTIFS('2.3 Factores'!$D$9:$D$357,AH5,'2.3 Factores'!$C$9:$C$357,"I")</f>
        <v>0</v>
      </c>
    </row>
    <row r="6" spans="1:39" ht="14.25" customHeight="1" x14ac:dyDescent="0.3">
      <c r="A6" s="1" t="s">
        <v>5</v>
      </c>
      <c r="B6" s="1">
        <v>5</v>
      </c>
      <c r="F6" s="1" t="s">
        <v>131</v>
      </c>
      <c r="H6" s="1" t="s">
        <v>132</v>
      </c>
      <c r="I6" s="1" t="s">
        <v>133</v>
      </c>
      <c r="J6" s="1" t="s">
        <v>134</v>
      </c>
      <c r="K6" s="1" t="s">
        <v>135</v>
      </c>
      <c r="L6" s="1" t="s">
        <v>136</v>
      </c>
      <c r="M6" s="1" t="s">
        <v>137</v>
      </c>
      <c r="N6" s="1" t="s">
        <v>138</v>
      </c>
      <c r="O6" s="1" t="s">
        <v>139</v>
      </c>
      <c r="P6" s="1" t="s">
        <v>140</v>
      </c>
      <c r="Q6" s="1" t="s">
        <v>141</v>
      </c>
      <c r="R6" s="1" t="s">
        <v>142</v>
      </c>
      <c r="S6" s="1" t="s">
        <v>143</v>
      </c>
      <c r="V6" s="1" t="s">
        <v>144</v>
      </c>
      <c r="X6" s="1" t="s">
        <v>145</v>
      </c>
      <c r="AA6" s="1" t="s">
        <v>146</v>
      </c>
      <c r="AB6" s="1" t="s">
        <v>147</v>
      </c>
      <c r="AE6" s="1" t="s">
        <v>148</v>
      </c>
      <c r="AH6" s="33">
        <v>3</v>
      </c>
      <c r="AI6" s="34">
        <f>+COUNTIFS('2.3 Factores'!$D$9:$D$357,AH6,'2.3 Factores'!$C$9:$C$357,"UM")</f>
        <v>0</v>
      </c>
      <c r="AJ6" s="35">
        <f>+COUNTIFS('2.3 Factores'!$D$9:$D$357,AH6,'2.3 Factores'!$C$9:$C$357,"I")</f>
        <v>0</v>
      </c>
    </row>
    <row r="7" spans="1:39" ht="14.25" customHeight="1" x14ac:dyDescent="0.3">
      <c r="A7" s="1" t="s">
        <v>6</v>
      </c>
      <c r="B7" s="1">
        <v>6</v>
      </c>
      <c r="F7" s="1" t="s">
        <v>149</v>
      </c>
      <c r="H7" s="1" t="s">
        <v>150</v>
      </c>
      <c r="I7" s="1" t="s">
        <v>151</v>
      </c>
      <c r="J7" s="1" t="s">
        <v>152</v>
      </c>
      <c r="K7" s="1" t="s">
        <v>153</v>
      </c>
      <c r="L7" s="1" t="s">
        <v>154</v>
      </c>
      <c r="M7" s="1" t="s">
        <v>155</v>
      </c>
      <c r="N7" s="1" t="s">
        <v>156</v>
      </c>
      <c r="O7" s="1" t="s">
        <v>157</v>
      </c>
      <c r="P7" s="1" t="s">
        <v>158</v>
      </c>
      <c r="Q7" s="1" t="s">
        <v>159</v>
      </c>
      <c r="R7" s="1" t="s">
        <v>160</v>
      </c>
      <c r="S7" s="1" t="s">
        <v>161</v>
      </c>
      <c r="V7" s="1" t="s">
        <v>162</v>
      </c>
      <c r="X7" s="1" t="s">
        <v>163</v>
      </c>
      <c r="AA7" s="1" t="s">
        <v>164</v>
      </c>
      <c r="AB7" s="1" t="s">
        <v>165</v>
      </c>
      <c r="AE7" s="1" t="s">
        <v>166</v>
      </c>
      <c r="AH7" s="33">
        <v>4</v>
      </c>
      <c r="AI7" s="34">
        <f>+COUNTIFS('2.3 Factores'!$D$9:$D$357,AH7,'2.3 Factores'!$C$9:$C$357,"UM")</f>
        <v>0</v>
      </c>
      <c r="AJ7" s="35">
        <f>+COUNTIFS('2.3 Factores'!$D$9:$D$357,AH7,'2.3 Factores'!$C$9:$C$357,"I")</f>
        <v>0</v>
      </c>
    </row>
    <row r="8" spans="1:39" ht="14.25" customHeight="1" x14ac:dyDescent="0.3">
      <c r="A8" s="1" t="s">
        <v>7</v>
      </c>
      <c r="B8" s="1">
        <v>7</v>
      </c>
      <c r="F8" s="1" t="s">
        <v>167</v>
      </c>
      <c r="J8" s="1" t="s">
        <v>168</v>
      </c>
      <c r="K8" s="1" t="s">
        <v>169</v>
      </c>
      <c r="L8" s="1" t="s">
        <v>170</v>
      </c>
      <c r="M8" s="1" t="s">
        <v>171</v>
      </c>
      <c r="N8" s="1" t="s">
        <v>172</v>
      </c>
      <c r="O8" s="1" t="s">
        <v>173</v>
      </c>
      <c r="P8" s="1" t="s">
        <v>174</v>
      </c>
      <c r="Q8" s="1" t="s">
        <v>175</v>
      </c>
      <c r="R8" s="1" t="s">
        <v>176</v>
      </c>
      <c r="S8" s="1" t="s">
        <v>177</v>
      </c>
      <c r="X8" s="1" t="s">
        <v>178</v>
      </c>
      <c r="AA8" s="1" t="s">
        <v>179</v>
      </c>
      <c r="AB8" s="1" t="s">
        <v>180</v>
      </c>
      <c r="AE8" s="1" t="s">
        <v>181</v>
      </c>
      <c r="AH8" s="33">
        <v>5</v>
      </c>
      <c r="AI8" s="34">
        <f>+COUNTIFS('2.3 Factores'!$D$9:$D$357,AH8,'2.3 Factores'!$C$9:$C$357,"UM")</f>
        <v>0</v>
      </c>
      <c r="AJ8" s="35">
        <f>+COUNTIFS('2.3 Factores'!$D$9:$D$357,AH8,'2.3 Factores'!$C$9:$C$357,"I")</f>
        <v>0</v>
      </c>
      <c r="AL8" s="54" t="s">
        <v>182</v>
      </c>
      <c r="AM8" s="55"/>
    </row>
    <row r="9" spans="1:39" ht="14.25" customHeight="1" x14ac:dyDescent="0.3">
      <c r="A9" s="1" t="s">
        <v>8</v>
      </c>
      <c r="B9" s="1">
        <v>8</v>
      </c>
      <c r="K9" s="1" t="s">
        <v>183</v>
      </c>
      <c r="L9" s="1" t="s">
        <v>184</v>
      </c>
      <c r="N9" s="1" t="s">
        <v>185</v>
      </c>
      <c r="O9" s="1" t="s">
        <v>186</v>
      </c>
      <c r="P9" s="1" t="s">
        <v>187</v>
      </c>
      <c r="Q9" s="1" t="s">
        <v>188</v>
      </c>
      <c r="R9" s="1" t="s">
        <v>189</v>
      </c>
      <c r="S9" s="1" t="s">
        <v>190</v>
      </c>
      <c r="X9" s="1" t="s">
        <v>191</v>
      </c>
      <c r="AE9" s="1" t="s">
        <v>192</v>
      </c>
      <c r="AH9" s="33">
        <v>6</v>
      </c>
      <c r="AI9" s="34">
        <f>+COUNTIFS('2.3 Factores'!$D$9:$D$357,AH9,'2.3 Factores'!$C$9:$C$357,"UM")</f>
        <v>0</v>
      </c>
      <c r="AJ9" s="35">
        <f>+COUNTIFS('2.3 Factores'!$D$9:$D$357,AH9,'2.3 Factores'!$C$9:$C$357,"I")</f>
        <v>0</v>
      </c>
      <c r="AL9" s="12" t="s">
        <v>61</v>
      </c>
      <c r="AM9" s="8" t="s">
        <v>62</v>
      </c>
    </row>
    <row r="10" spans="1:39" ht="14.25" customHeight="1" x14ac:dyDescent="0.3">
      <c r="A10" s="1" t="s">
        <v>9</v>
      </c>
      <c r="B10" s="1">
        <v>9</v>
      </c>
      <c r="K10" s="1" t="s">
        <v>193</v>
      </c>
      <c r="L10" s="1" t="s">
        <v>194</v>
      </c>
      <c r="N10" s="1" t="s">
        <v>195</v>
      </c>
      <c r="O10" s="1" t="s">
        <v>196</v>
      </c>
      <c r="P10" s="1" t="s">
        <v>197</v>
      </c>
      <c r="R10" s="1" t="s">
        <v>198</v>
      </c>
      <c r="S10" s="1" t="s">
        <v>199</v>
      </c>
      <c r="X10" s="1" t="s">
        <v>200</v>
      </c>
      <c r="AE10" s="1" t="s">
        <v>201</v>
      </c>
      <c r="AH10" s="33">
        <v>7</v>
      </c>
      <c r="AI10" s="34">
        <f>+COUNTIFS('2.3 Factores'!$D$9:$D$357,AH10,'2.3 Factores'!$C$9:$C$357,"UM")</f>
        <v>0</v>
      </c>
      <c r="AJ10" s="35">
        <f>+COUNTIFS('2.3 Factores'!$D$9:$D$357,AH10,'2.3 Factores'!$C$9:$C$357,"I")</f>
        <v>0</v>
      </c>
      <c r="AL10" s="10" t="s">
        <v>271</v>
      </c>
      <c r="AM10" s="11">
        <f>+COUNTIF('2.2 Indicadores'!$E$9:$E$108,"&gt;=45%")</f>
        <v>3</v>
      </c>
    </row>
    <row r="11" spans="1:39" ht="14.25" customHeight="1" x14ac:dyDescent="0.3">
      <c r="A11" s="1" t="s">
        <v>10</v>
      </c>
      <c r="B11" s="1">
        <v>10</v>
      </c>
      <c r="K11" s="1" t="s">
        <v>202</v>
      </c>
      <c r="N11" s="1" t="s">
        <v>203</v>
      </c>
      <c r="O11" s="1" t="s">
        <v>204</v>
      </c>
      <c r="P11" s="1" t="s">
        <v>205</v>
      </c>
      <c r="R11" s="1" t="s">
        <v>206</v>
      </c>
      <c r="S11" s="1" t="s">
        <v>207</v>
      </c>
      <c r="X11" s="1" t="s">
        <v>208</v>
      </c>
      <c r="AH11" s="33">
        <v>8</v>
      </c>
      <c r="AI11" s="34">
        <f>+COUNTIFS('2.3 Factores'!$D$9:$D$357,AH11,'2.3 Factores'!$C$9:$C$357,"UM")</f>
        <v>0</v>
      </c>
      <c r="AJ11" s="35">
        <f>+COUNTIFS('2.3 Factores'!$D$9:$D$357,AH11,'2.3 Factores'!$C$9:$C$357,"I")</f>
        <v>1</v>
      </c>
      <c r="AL11" s="10" t="s">
        <v>270</v>
      </c>
      <c r="AM11" s="11">
        <f>+COUNTIF('2.2 Indicadores'!$E$9:$E$108,"&lt;45%")</f>
        <v>4</v>
      </c>
    </row>
    <row r="12" spans="1:39" ht="14.25" customHeight="1" x14ac:dyDescent="0.3">
      <c r="A12" s="1" t="s">
        <v>11</v>
      </c>
      <c r="B12" s="1">
        <v>11</v>
      </c>
      <c r="K12" s="1" t="s">
        <v>209</v>
      </c>
      <c r="N12" s="1" t="s">
        <v>210</v>
      </c>
      <c r="O12" s="1" t="s">
        <v>211</v>
      </c>
      <c r="P12" s="1" t="s">
        <v>212</v>
      </c>
      <c r="R12" s="1" t="s">
        <v>213</v>
      </c>
      <c r="S12" s="1" t="s">
        <v>214</v>
      </c>
      <c r="X12" s="1" t="s">
        <v>215</v>
      </c>
      <c r="AH12" s="33">
        <v>9</v>
      </c>
      <c r="AI12" s="34">
        <f>+COUNTIFS('2.3 Factores'!$D$9:$D$357,AH12,'2.3 Factores'!$C$9:$C$357,"UM")</f>
        <v>0</v>
      </c>
      <c r="AJ12" s="35">
        <f>+COUNTIFS('2.3 Factores'!$D$9:$D$357,AH12,'2.3 Factores'!$C$9:$C$357,"I")</f>
        <v>0</v>
      </c>
    </row>
    <row r="13" spans="1:39" ht="14.25" customHeight="1" x14ac:dyDescent="0.3">
      <c r="A13" s="1" t="s">
        <v>12</v>
      </c>
      <c r="B13" s="1">
        <v>12</v>
      </c>
      <c r="K13" s="1" t="s">
        <v>216</v>
      </c>
      <c r="N13" s="1" t="s">
        <v>217</v>
      </c>
      <c r="O13" s="1" t="s">
        <v>218</v>
      </c>
      <c r="P13" s="1" t="s">
        <v>219</v>
      </c>
      <c r="R13" s="1" t="s">
        <v>220</v>
      </c>
      <c r="S13" s="1" t="s">
        <v>221</v>
      </c>
      <c r="X13" s="1" t="s">
        <v>222</v>
      </c>
      <c r="AH13" s="33">
        <v>10</v>
      </c>
      <c r="AI13" s="29">
        <f>+COUNTIFS('2.3 Factores'!$D$9:$D$357,AH13,'2.3 Factores'!$C$9:$C$357,"UM")</f>
        <v>0</v>
      </c>
      <c r="AJ13" s="36">
        <f>+COUNTIFS('2.3 Factores'!$D$9:$D$357,AH13,'2.3 Factores'!$C$9:$C$357,"I")</f>
        <v>0</v>
      </c>
    </row>
    <row r="14" spans="1:39" ht="14.25" customHeight="1" x14ac:dyDescent="0.3">
      <c r="A14" s="1" t="s">
        <v>13</v>
      </c>
      <c r="B14" s="1">
        <v>13</v>
      </c>
      <c r="K14" s="1" t="s">
        <v>223</v>
      </c>
      <c r="O14" s="1" t="s">
        <v>224</v>
      </c>
      <c r="R14" s="1" t="s">
        <v>225</v>
      </c>
      <c r="S14" s="1" t="s">
        <v>226</v>
      </c>
      <c r="X14" s="1" t="s">
        <v>227</v>
      </c>
      <c r="AH14" s="37" t="s">
        <v>236</v>
      </c>
      <c r="AI14" s="38">
        <f>SUM(AI4:AI13)</f>
        <v>1</v>
      </c>
      <c r="AJ14" s="39">
        <f>SUM(AJ4:AJ13)</f>
        <v>4</v>
      </c>
    </row>
    <row r="15" spans="1:39" ht="14.25" customHeight="1" x14ac:dyDescent="0.3">
      <c r="A15" s="1" t="s">
        <v>14</v>
      </c>
      <c r="B15" s="1">
        <v>14</v>
      </c>
      <c r="K15" s="1" t="s">
        <v>228</v>
      </c>
      <c r="O15" s="1" t="s">
        <v>229</v>
      </c>
      <c r="R15" s="1" t="s">
        <v>230</v>
      </c>
      <c r="S15" s="1" t="s">
        <v>231</v>
      </c>
    </row>
    <row r="16" spans="1:39" ht="14.25" customHeight="1" x14ac:dyDescent="0.3">
      <c r="A16" s="1" t="s">
        <v>15</v>
      </c>
      <c r="B16" s="1">
        <v>15</v>
      </c>
      <c r="K16" s="1" t="s">
        <v>232</v>
      </c>
      <c r="O16" s="1" t="s">
        <v>233</v>
      </c>
      <c r="R16" s="1" t="s">
        <v>234</v>
      </c>
      <c r="S16" s="1" t="s">
        <v>235</v>
      </c>
    </row>
    <row r="17" spans="1:19" ht="14.25" customHeight="1" x14ac:dyDescent="0.3">
      <c r="A17" s="1" t="s">
        <v>16</v>
      </c>
      <c r="B17" s="1">
        <v>16</v>
      </c>
      <c r="K17" s="1" t="s">
        <v>237</v>
      </c>
      <c r="O17" s="1" t="s">
        <v>238</v>
      </c>
      <c r="R17" s="1" t="s">
        <v>239</v>
      </c>
      <c r="S17" s="1" t="s">
        <v>240</v>
      </c>
    </row>
    <row r="18" spans="1:19" ht="14.25" customHeight="1" x14ac:dyDescent="0.3">
      <c r="A18" s="1" t="s">
        <v>17</v>
      </c>
      <c r="B18" s="1">
        <v>17</v>
      </c>
      <c r="O18" s="1" t="s">
        <v>241</v>
      </c>
      <c r="R18" s="1" t="s">
        <v>242</v>
      </c>
      <c r="S18" s="1" t="s">
        <v>243</v>
      </c>
    </row>
    <row r="19" spans="1:19" ht="14.25" customHeight="1" x14ac:dyDescent="0.3">
      <c r="A19" s="1" t="s">
        <v>18</v>
      </c>
      <c r="B19" s="1">
        <v>18</v>
      </c>
      <c r="O19" s="1" t="s">
        <v>244</v>
      </c>
      <c r="R19" s="1" t="s">
        <v>245</v>
      </c>
    </row>
    <row r="20" spans="1:19" ht="14.25" customHeight="1" x14ac:dyDescent="0.3">
      <c r="A20" s="1" t="s">
        <v>19</v>
      </c>
      <c r="B20" s="1">
        <v>19</v>
      </c>
      <c r="R20" s="1" t="s">
        <v>246</v>
      </c>
    </row>
    <row r="21" spans="1:19" ht="14.25" customHeight="1" x14ac:dyDescent="0.3">
      <c r="A21" s="1" t="s">
        <v>20</v>
      </c>
      <c r="B21" s="1">
        <v>20</v>
      </c>
      <c r="R21" s="1" t="s">
        <v>247</v>
      </c>
    </row>
    <row r="22" spans="1:19" ht="14.25" customHeight="1" x14ac:dyDescent="0.3">
      <c r="A22" s="1" t="s">
        <v>21</v>
      </c>
      <c r="B22" s="1">
        <v>21</v>
      </c>
      <c r="R22" s="1" t="s">
        <v>248</v>
      </c>
    </row>
    <row r="23" spans="1:19" ht="14.25" customHeight="1" x14ac:dyDescent="0.3">
      <c r="A23" s="1" t="s">
        <v>22</v>
      </c>
    </row>
    <row r="24" spans="1:19" ht="14.25" customHeight="1" x14ac:dyDescent="0.3">
      <c r="A24" s="1" t="s">
        <v>23</v>
      </c>
    </row>
    <row r="25" spans="1:19" ht="14.25" customHeight="1" x14ac:dyDescent="0.3">
      <c r="A25" s="1" t="s">
        <v>24</v>
      </c>
      <c r="C25" s="13" t="s">
        <v>28</v>
      </c>
      <c r="D25" s="13"/>
    </row>
    <row r="26" spans="1:19" ht="14.25" customHeight="1" x14ac:dyDescent="0.3">
      <c r="A26" s="1" t="s">
        <v>25</v>
      </c>
    </row>
    <row r="27" spans="1:19" ht="14.25" customHeight="1" x14ac:dyDescent="0.3">
      <c r="A27" s="1" t="s">
        <v>26</v>
      </c>
    </row>
    <row r="28" spans="1:19" ht="14.25" customHeight="1" x14ac:dyDescent="0.3">
      <c r="A28" s="1" t="s">
        <v>27</v>
      </c>
    </row>
    <row r="29" spans="1:19" ht="14.25" customHeight="1" x14ac:dyDescent="0.3">
      <c r="A29" s="1" t="s">
        <v>28</v>
      </c>
    </row>
    <row r="30" spans="1:19" ht="14.25" customHeight="1" x14ac:dyDescent="0.3"/>
    <row r="31" spans="1:19" ht="14.25" customHeight="1" x14ac:dyDescent="0.3"/>
    <row r="32" spans="1:19"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
    <mergeCell ref="AL1:AM1"/>
    <mergeCell ref="AH2:AJ2"/>
    <mergeCell ref="AL8:AM8"/>
  </mergeCells>
  <dataValidations count="2">
    <dataValidation type="list" allowBlank="1" showErrorMessage="1" sqref="C25" xr:uid="{00000000-0002-0000-0000-000000000000}">
      <formula1>Títulos</formula1>
    </dataValidation>
    <dataValidation type="list" allowBlank="1" showErrorMessage="1" sqref="D25" xr:uid="{00000000-0002-0000-0000-000001000000}">
      <formula1>INDIRECT("_"&amp;SUBSTITUTE($C$25," ","_"))</formula1>
    </dataValidation>
  </dataValidations>
  <pageMargins left="0.7" right="0.7" top="0.75" bottom="0.75" header="0" footer="0"/>
  <pageSetup paperSize="9" orientation="portrait"/>
  <tableParts count="29">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showGridLines="0" tabSelected="1" zoomScale="80" zoomScaleNormal="80" workbookViewId="0">
      <pane ySplit="8" topLeftCell="A9" activePane="bottomLeft" state="frozen"/>
      <selection pane="bottomLeft" activeCell="D14" sqref="D14"/>
    </sheetView>
  </sheetViews>
  <sheetFormatPr baseColWidth="10" defaultColWidth="0" defaultRowHeight="15" customHeight="1" zeroHeight="1" x14ac:dyDescent="0.3"/>
  <cols>
    <col min="1" max="1" width="4" bestFit="1" customWidth="1"/>
    <col min="2" max="2" width="62.109375" customWidth="1"/>
    <col min="3" max="4" width="13.6640625" customWidth="1"/>
    <col min="5" max="5" width="12" customWidth="1"/>
    <col min="6" max="6" width="7.33203125" customWidth="1"/>
    <col min="7" max="7" width="14.109375" customWidth="1"/>
    <col min="8" max="17" width="11.44140625" customWidth="1"/>
    <col min="18" max="26" width="11.44140625" hidden="1" customWidth="1"/>
    <col min="27" max="16384" width="14.44140625" hidden="1"/>
  </cols>
  <sheetData>
    <row r="1" spans="1:7" ht="14.25" customHeight="1" thickBot="1" x14ac:dyDescent="0.35">
      <c r="B1" s="60" t="s">
        <v>28</v>
      </c>
      <c r="C1" s="61"/>
      <c r="D1" s="61"/>
      <c r="E1" s="62"/>
      <c r="G1" s="14" t="s">
        <v>249</v>
      </c>
    </row>
    <row r="2" spans="1:7" ht="14.25" customHeight="1" x14ac:dyDescent="0.3">
      <c r="B2" s="63" t="s">
        <v>58</v>
      </c>
      <c r="C2" s="61"/>
      <c r="D2" s="61"/>
      <c r="E2" s="62"/>
    </row>
    <row r="3" spans="1:7" ht="14.25" customHeight="1" x14ac:dyDescent="0.3">
      <c r="B3" s="15"/>
      <c r="C3" s="15"/>
      <c r="D3" s="15"/>
      <c r="E3" s="15"/>
    </row>
    <row r="4" spans="1:7" ht="14.25" customHeight="1" x14ac:dyDescent="0.3">
      <c r="B4" s="64" t="s">
        <v>262</v>
      </c>
      <c r="C4" s="57"/>
      <c r="D4" s="57"/>
      <c r="E4" s="57"/>
    </row>
    <row r="5" spans="1:7" ht="14.25" customHeight="1" x14ac:dyDescent="0.3">
      <c r="B5" s="65" t="str">
        <f>+IF(B2="","Elija el título y centro gestor",B2)</f>
        <v>Centro Gestor</v>
      </c>
      <c r="C5" s="57"/>
      <c r="D5" s="57"/>
      <c r="E5" s="57"/>
    </row>
    <row r="6" spans="1:7" ht="14.25" customHeight="1" x14ac:dyDescent="0.3">
      <c r="B6" s="66" t="s">
        <v>260</v>
      </c>
      <c r="C6" s="57"/>
      <c r="D6" s="57"/>
      <c r="E6" s="57"/>
    </row>
    <row r="7" spans="1:7" ht="9" customHeight="1" x14ac:dyDescent="0.3">
      <c r="B7" s="59"/>
      <c r="C7" s="57"/>
      <c r="D7" s="57"/>
      <c r="E7" s="57"/>
    </row>
    <row r="8" spans="1:7" ht="29.4" customHeight="1" x14ac:dyDescent="0.3">
      <c r="B8" s="27" t="s">
        <v>259</v>
      </c>
      <c r="C8" s="16" t="s">
        <v>250</v>
      </c>
      <c r="D8" s="16" t="s">
        <v>251</v>
      </c>
      <c r="E8" s="16" t="s">
        <v>252</v>
      </c>
    </row>
    <row r="9" spans="1:7" ht="14.25" customHeight="1" x14ac:dyDescent="0.3">
      <c r="A9" s="26">
        <v>1</v>
      </c>
      <c r="B9" s="17" t="s">
        <v>274</v>
      </c>
      <c r="C9" s="18">
        <v>680</v>
      </c>
      <c r="D9" s="19">
        <v>410</v>
      </c>
      <c r="E9" s="20">
        <f>D9/C9</f>
        <v>0.6029411764705882</v>
      </c>
    </row>
    <row r="10" spans="1:7" ht="14.25" customHeight="1" x14ac:dyDescent="0.3">
      <c r="A10" s="26">
        <v>2</v>
      </c>
      <c r="B10" s="17" t="s">
        <v>275</v>
      </c>
      <c r="C10" s="18">
        <v>79000</v>
      </c>
      <c r="D10" s="19">
        <v>46981</v>
      </c>
      <c r="E10" s="20">
        <f t="shared" ref="E10:E11" si="0">D10/C10</f>
        <v>0.59469620253164557</v>
      </c>
    </row>
    <row r="11" spans="1:7" ht="14.25" customHeight="1" x14ac:dyDescent="0.3">
      <c r="A11" s="26">
        <v>3</v>
      </c>
      <c r="B11" s="17" t="s">
        <v>276</v>
      </c>
      <c r="C11" s="18">
        <v>29</v>
      </c>
      <c r="D11" s="19">
        <v>6</v>
      </c>
      <c r="E11" s="20">
        <f t="shared" si="0"/>
        <v>0.20689655172413793</v>
      </c>
    </row>
    <row r="12" spans="1:7" ht="14.25" customHeight="1" x14ac:dyDescent="0.3">
      <c r="A12" s="26">
        <v>4</v>
      </c>
      <c r="B12" s="17"/>
      <c r="C12" s="18"/>
      <c r="D12" s="19"/>
      <c r="E12" s="20"/>
    </row>
    <row r="13" spans="1:7" ht="14.25" customHeight="1" x14ac:dyDescent="0.3">
      <c r="A13" s="26">
        <v>5</v>
      </c>
      <c r="B13" s="17"/>
      <c r="C13" s="18"/>
      <c r="D13" s="19"/>
      <c r="E13" s="20"/>
    </row>
    <row r="14" spans="1:7" ht="14.25" customHeight="1" x14ac:dyDescent="0.3">
      <c r="A14" s="26">
        <v>6</v>
      </c>
      <c r="B14" s="17"/>
      <c r="C14" s="18"/>
      <c r="D14" s="19"/>
      <c r="E14" s="20"/>
    </row>
    <row r="15" spans="1:7" ht="14.25" customHeight="1" x14ac:dyDescent="0.3">
      <c r="A15" s="26">
        <v>7</v>
      </c>
      <c r="B15" s="17"/>
      <c r="C15" s="18"/>
      <c r="D15" s="19"/>
      <c r="E15" s="20"/>
    </row>
    <row r="16" spans="1:7" ht="14.25" customHeight="1" x14ac:dyDescent="0.3">
      <c r="A16" s="26">
        <v>8</v>
      </c>
      <c r="B16" s="17"/>
      <c r="C16" s="18"/>
      <c r="D16" s="19"/>
      <c r="E16" s="20"/>
    </row>
    <row r="17" spans="1:5" ht="14.25" customHeight="1" x14ac:dyDescent="0.3">
      <c r="A17" s="26">
        <v>9</v>
      </c>
      <c r="B17" s="17"/>
      <c r="C17" s="18"/>
      <c r="D17" s="19"/>
      <c r="E17" s="20"/>
    </row>
    <row r="18" spans="1:5" ht="14.25" customHeight="1" x14ac:dyDescent="0.3">
      <c r="A18" s="26">
        <v>10</v>
      </c>
      <c r="B18" s="17"/>
      <c r="C18" s="18"/>
      <c r="D18" s="19"/>
      <c r="E18" s="20"/>
    </row>
    <row r="19" spans="1:5" ht="14.25" customHeight="1" x14ac:dyDescent="0.3">
      <c r="A19" s="26">
        <v>11</v>
      </c>
      <c r="B19" s="17"/>
      <c r="C19" s="18"/>
      <c r="D19" s="19"/>
      <c r="E19" s="20"/>
    </row>
    <row r="20" spans="1:5" ht="14.25" customHeight="1" x14ac:dyDescent="0.3">
      <c r="A20" s="26">
        <v>12</v>
      </c>
      <c r="B20" s="17"/>
      <c r="C20" s="18"/>
      <c r="D20" s="19"/>
      <c r="E20" s="20"/>
    </row>
    <row r="21" spans="1:5" ht="14.25" customHeight="1" x14ac:dyDescent="0.3">
      <c r="A21" s="26">
        <v>13</v>
      </c>
      <c r="B21" s="17"/>
      <c r="C21" s="18"/>
      <c r="D21" s="19"/>
      <c r="E21" s="20"/>
    </row>
    <row r="22" spans="1:5" ht="14.25" customHeight="1" x14ac:dyDescent="0.3">
      <c r="A22" s="26">
        <v>14</v>
      </c>
      <c r="B22" s="17"/>
      <c r="C22" s="18"/>
      <c r="D22" s="19"/>
      <c r="E22" s="20"/>
    </row>
    <row r="23" spans="1:5" ht="14.25" customHeight="1" x14ac:dyDescent="0.3">
      <c r="A23" s="26">
        <v>15</v>
      </c>
      <c r="B23" s="17"/>
      <c r="C23" s="18"/>
      <c r="D23" s="19"/>
      <c r="E23" s="20"/>
    </row>
    <row r="24" spans="1:5" ht="14.25" customHeight="1" x14ac:dyDescent="0.3">
      <c r="A24" s="26">
        <v>16</v>
      </c>
      <c r="B24" s="17"/>
      <c r="C24" s="18"/>
      <c r="D24" s="19"/>
      <c r="E24" s="20"/>
    </row>
    <row r="25" spans="1:5" ht="14.25" customHeight="1" x14ac:dyDescent="0.3">
      <c r="A25" s="26">
        <v>17</v>
      </c>
      <c r="B25" s="17"/>
      <c r="C25" s="18"/>
      <c r="D25" s="19"/>
      <c r="E25" s="20"/>
    </row>
    <row r="26" spans="1:5" ht="14.25" customHeight="1" x14ac:dyDescent="0.3">
      <c r="A26" s="26">
        <v>18</v>
      </c>
      <c r="B26" s="17"/>
      <c r="C26" s="18"/>
      <c r="D26" s="19"/>
      <c r="E26" s="20"/>
    </row>
    <row r="27" spans="1:5" ht="14.25" customHeight="1" x14ac:dyDescent="0.3">
      <c r="A27" s="26">
        <v>19</v>
      </c>
      <c r="B27" s="17"/>
      <c r="C27" s="18"/>
      <c r="D27" s="19"/>
      <c r="E27" s="20"/>
    </row>
    <row r="28" spans="1:5" ht="14.25" customHeight="1" x14ac:dyDescent="0.3">
      <c r="A28" s="26">
        <v>20</v>
      </c>
      <c r="B28" s="17"/>
      <c r="C28" s="18"/>
      <c r="D28" s="19"/>
      <c r="E28" s="20"/>
    </row>
    <row r="29" spans="1:5" ht="14.25" customHeight="1" x14ac:dyDescent="0.3">
      <c r="A29" s="26">
        <v>21</v>
      </c>
      <c r="B29" s="17"/>
      <c r="C29" s="18"/>
      <c r="D29" s="19"/>
      <c r="E29" s="20"/>
    </row>
    <row r="30" spans="1:5" ht="14.25" customHeight="1" x14ac:dyDescent="0.3">
      <c r="A30" s="26">
        <v>22</v>
      </c>
      <c r="B30" s="17"/>
      <c r="C30" s="18"/>
      <c r="D30" s="19"/>
      <c r="E30" s="20"/>
    </row>
    <row r="31" spans="1:5" ht="14.25" customHeight="1" x14ac:dyDescent="0.3">
      <c r="A31" s="26">
        <v>23</v>
      </c>
      <c r="B31" s="17"/>
      <c r="C31" s="18"/>
      <c r="D31" s="19"/>
      <c r="E31" s="20"/>
    </row>
    <row r="32" spans="1:5" ht="14.25" customHeight="1" x14ac:dyDescent="0.3">
      <c r="A32" s="26">
        <v>24</v>
      </c>
      <c r="B32" s="17"/>
      <c r="C32" s="18"/>
      <c r="D32" s="19"/>
      <c r="E32" s="20"/>
    </row>
    <row r="33" spans="1:5" ht="14.25" customHeight="1" x14ac:dyDescent="0.3">
      <c r="A33" s="26">
        <v>25</v>
      </c>
      <c r="B33" s="17"/>
      <c r="C33" s="18"/>
      <c r="D33" s="19"/>
      <c r="E33" s="20"/>
    </row>
    <row r="34" spans="1:5" ht="14.25" customHeight="1" x14ac:dyDescent="0.3">
      <c r="A34" s="26">
        <v>26</v>
      </c>
      <c r="B34" s="17"/>
      <c r="C34" s="18"/>
      <c r="D34" s="19"/>
      <c r="E34" s="20"/>
    </row>
    <row r="35" spans="1:5" ht="14.25" customHeight="1" x14ac:dyDescent="0.3">
      <c r="A35" s="26">
        <v>27</v>
      </c>
      <c r="B35" s="17"/>
      <c r="C35" s="18"/>
      <c r="D35" s="19"/>
      <c r="E35" s="20"/>
    </row>
    <row r="36" spans="1:5" ht="14.25" customHeight="1" x14ac:dyDescent="0.3">
      <c r="A36" s="26">
        <v>28</v>
      </c>
      <c r="B36" s="17"/>
      <c r="C36" s="18"/>
      <c r="D36" s="19"/>
      <c r="E36" s="20"/>
    </row>
    <row r="37" spans="1:5" ht="14.25" customHeight="1" x14ac:dyDescent="0.3">
      <c r="A37" s="26">
        <v>29</v>
      </c>
      <c r="B37" s="17"/>
      <c r="C37" s="18"/>
      <c r="D37" s="19"/>
      <c r="E37" s="20"/>
    </row>
    <row r="38" spans="1:5" ht="14.25" customHeight="1" x14ac:dyDescent="0.3">
      <c r="A38" s="26">
        <v>30</v>
      </c>
      <c r="B38" s="17"/>
      <c r="C38" s="18"/>
      <c r="D38" s="19"/>
      <c r="E38" s="20"/>
    </row>
    <row r="39" spans="1:5" ht="14.25" customHeight="1" x14ac:dyDescent="0.3">
      <c r="A39" s="26">
        <v>31</v>
      </c>
      <c r="B39" s="17"/>
      <c r="C39" s="18"/>
      <c r="D39" s="19"/>
      <c r="E39" s="20"/>
    </row>
    <row r="40" spans="1:5" ht="14.25" customHeight="1" x14ac:dyDescent="0.3">
      <c r="A40" s="26">
        <v>32</v>
      </c>
      <c r="B40" s="17"/>
      <c r="C40" s="18"/>
      <c r="D40" s="19"/>
      <c r="E40" s="20"/>
    </row>
    <row r="41" spans="1:5" ht="14.25" customHeight="1" x14ac:dyDescent="0.3">
      <c r="A41" s="26">
        <v>33</v>
      </c>
      <c r="B41" s="17"/>
      <c r="C41" s="18"/>
      <c r="D41" s="19"/>
      <c r="E41" s="20"/>
    </row>
    <row r="42" spans="1:5" ht="14.25" customHeight="1" x14ac:dyDescent="0.3">
      <c r="A42" s="26">
        <v>34</v>
      </c>
      <c r="B42" s="17"/>
      <c r="C42" s="18"/>
      <c r="D42" s="19"/>
      <c r="E42" s="20"/>
    </row>
    <row r="43" spans="1:5" ht="14.25" customHeight="1" x14ac:dyDescent="0.3">
      <c r="A43" s="26">
        <v>35</v>
      </c>
      <c r="B43" s="17"/>
      <c r="C43" s="18"/>
      <c r="D43" s="19"/>
      <c r="E43" s="20"/>
    </row>
    <row r="44" spans="1:5" ht="14.25" customHeight="1" x14ac:dyDescent="0.3">
      <c r="A44" s="26">
        <v>36</v>
      </c>
      <c r="B44" s="17"/>
      <c r="C44" s="18"/>
      <c r="D44" s="19"/>
      <c r="E44" s="20"/>
    </row>
    <row r="45" spans="1:5" ht="14.25" customHeight="1" x14ac:dyDescent="0.3">
      <c r="A45" s="26">
        <v>37</v>
      </c>
      <c r="B45" s="17"/>
      <c r="C45" s="18"/>
      <c r="D45" s="19"/>
      <c r="E45" s="20"/>
    </row>
    <row r="46" spans="1:5" ht="14.25" customHeight="1" x14ac:dyDescent="0.3">
      <c r="A46" s="26">
        <v>38</v>
      </c>
      <c r="B46" s="17"/>
      <c r="C46" s="18"/>
      <c r="D46" s="19"/>
      <c r="E46" s="20"/>
    </row>
    <row r="47" spans="1:5" ht="14.25" customHeight="1" x14ac:dyDescent="0.3">
      <c r="A47" s="26">
        <v>39</v>
      </c>
      <c r="B47" s="17"/>
      <c r="C47" s="18"/>
      <c r="D47" s="19"/>
      <c r="E47" s="20"/>
    </row>
    <row r="48" spans="1:5" ht="14.25" customHeight="1" x14ac:dyDescent="0.3">
      <c r="A48" s="26">
        <v>40</v>
      </c>
      <c r="B48" s="17"/>
      <c r="C48" s="18"/>
      <c r="D48" s="19"/>
      <c r="E48" s="20"/>
    </row>
    <row r="49" spans="1:5" ht="14.25" customHeight="1" x14ac:dyDescent="0.3">
      <c r="A49" s="26">
        <v>41</v>
      </c>
      <c r="B49" s="17"/>
      <c r="C49" s="18"/>
      <c r="D49" s="19"/>
      <c r="E49" s="20"/>
    </row>
    <row r="50" spans="1:5" ht="14.25" customHeight="1" x14ac:dyDescent="0.3">
      <c r="A50" s="26">
        <v>42</v>
      </c>
      <c r="B50" s="17"/>
      <c r="C50" s="18"/>
      <c r="D50" s="19"/>
      <c r="E50" s="20"/>
    </row>
    <row r="51" spans="1:5" ht="14.25" customHeight="1" x14ac:dyDescent="0.3">
      <c r="A51" s="26">
        <v>43</v>
      </c>
      <c r="B51" s="17"/>
      <c r="C51" s="18"/>
      <c r="D51" s="19"/>
      <c r="E51" s="20"/>
    </row>
    <row r="52" spans="1:5" ht="14.25" customHeight="1" x14ac:dyDescent="0.3">
      <c r="A52" s="26">
        <v>44</v>
      </c>
      <c r="B52" s="17"/>
      <c r="C52" s="18"/>
      <c r="D52" s="19"/>
      <c r="E52" s="20"/>
    </row>
    <row r="53" spans="1:5" ht="14.25" customHeight="1" x14ac:dyDescent="0.3">
      <c r="A53" s="26">
        <v>45</v>
      </c>
      <c r="B53" s="17"/>
      <c r="C53" s="18"/>
      <c r="D53" s="19"/>
      <c r="E53" s="20"/>
    </row>
    <row r="54" spans="1:5" ht="14.25" customHeight="1" x14ac:dyDescent="0.3">
      <c r="A54" s="26">
        <v>46</v>
      </c>
      <c r="B54" s="17"/>
      <c r="C54" s="18"/>
      <c r="D54" s="19"/>
      <c r="E54" s="20"/>
    </row>
    <row r="55" spans="1:5" ht="14.25" customHeight="1" x14ac:dyDescent="0.3">
      <c r="A55" s="26">
        <v>47</v>
      </c>
      <c r="B55" s="17"/>
      <c r="C55" s="18"/>
      <c r="D55" s="19"/>
      <c r="E55" s="20"/>
    </row>
    <row r="56" spans="1:5" ht="14.25" customHeight="1" x14ac:dyDescent="0.3">
      <c r="A56" s="26">
        <v>48</v>
      </c>
      <c r="B56" s="17"/>
      <c r="C56" s="18"/>
      <c r="D56" s="19"/>
      <c r="E56" s="20"/>
    </row>
    <row r="57" spans="1:5" ht="14.25" customHeight="1" x14ac:dyDescent="0.3">
      <c r="A57" s="26">
        <v>49</v>
      </c>
      <c r="B57" s="17"/>
      <c r="C57" s="18"/>
      <c r="D57" s="19"/>
      <c r="E57" s="20"/>
    </row>
    <row r="58" spans="1:5" ht="14.25" customHeight="1" x14ac:dyDescent="0.3">
      <c r="A58" s="26">
        <v>50</v>
      </c>
      <c r="B58" s="17"/>
      <c r="C58" s="18"/>
      <c r="D58" s="19"/>
      <c r="E58" s="20"/>
    </row>
    <row r="59" spans="1:5" ht="14.25" customHeight="1" x14ac:dyDescent="0.3">
      <c r="A59" s="26">
        <v>51</v>
      </c>
      <c r="B59" s="17"/>
      <c r="C59" s="18"/>
      <c r="D59" s="19"/>
      <c r="E59" s="20"/>
    </row>
    <row r="60" spans="1:5" ht="14.25" customHeight="1" x14ac:dyDescent="0.3">
      <c r="A60" s="26">
        <v>52</v>
      </c>
      <c r="B60" s="17"/>
      <c r="C60" s="18"/>
      <c r="D60" s="19"/>
      <c r="E60" s="20"/>
    </row>
    <row r="61" spans="1:5" ht="14.25" customHeight="1" x14ac:dyDescent="0.3">
      <c r="A61" s="26">
        <v>53</v>
      </c>
      <c r="B61" s="17"/>
      <c r="C61" s="18"/>
      <c r="D61" s="19"/>
      <c r="E61" s="20"/>
    </row>
    <row r="62" spans="1:5" ht="14.25" customHeight="1" x14ac:dyDescent="0.3">
      <c r="A62" s="26">
        <v>54</v>
      </c>
      <c r="B62" s="17"/>
      <c r="C62" s="18"/>
      <c r="D62" s="19"/>
      <c r="E62" s="20"/>
    </row>
    <row r="63" spans="1:5" ht="14.25" customHeight="1" x14ac:dyDescent="0.3">
      <c r="A63" s="26">
        <v>55</v>
      </c>
      <c r="B63" s="17"/>
      <c r="C63" s="18"/>
      <c r="D63" s="19"/>
      <c r="E63" s="20"/>
    </row>
    <row r="64" spans="1:5" ht="14.25" customHeight="1" x14ac:dyDescent="0.3">
      <c r="A64" s="26">
        <v>56</v>
      </c>
      <c r="B64" s="17"/>
      <c r="C64" s="18"/>
      <c r="D64" s="19"/>
      <c r="E64" s="20"/>
    </row>
    <row r="65" spans="1:5" ht="14.25" customHeight="1" x14ac:dyDescent="0.3">
      <c r="A65" s="26">
        <v>57</v>
      </c>
      <c r="B65" s="17"/>
      <c r="C65" s="18"/>
      <c r="D65" s="19"/>
      <c r="E65" s="20"/>
    </row>
    <row r="66" spans="1:5" ht="14.25" customHeight="1" x14ac:dyDescent="0.3">
      <c r="A66" s="26">
        <v>58</v>
      </c>
      <c r="B66" s="17"/>
      <c r="C66" s="18"/>
      <c r="D66" s="19"/>
      <c r="E66" s="20"/>
    </row>
    <row r="67" spans="1:5" ht="14.25" customHeight="1" x14ac:dyDescent="0.3">
      <c r="A67" s="26">
        <v>59</v>
      </c>
      <c r="B67" s="17"/>
      <c r="C67" s="18"/>
      <c r="D67" s="19"/>
      <c r="E67" s="20"/>
    </row>
    <row r="68" spans="1:5" ht="14.25" customHeight="1" x14ac:dyDescent="0.3">
      <c r="A68" s="26">
        <v>60</v>
      </c>
      <c r="B68" s="17"/>
      <c r="C68" s="18"/>
      <c r="D68" s="19"/>
      <c r="E68" s="20"/>
    </row>
    <row r="69" spans="1:5" ht="14.25" customHeight="1" x14ac:dyDescent="0.3">
      <c r="A69" s="26">
        <v>61</v>
      </c>
      <c r="B69" s="17"/>
      <c r="C69" s="18"/>
      <c r="D69" s="19"/>
      <c r="E69" s="20"/>
    </row>
    <row r="70" spans="1:5" ht="14.25" customHeight="1" x14ac:dyDescent="0.3">
      <c r="A70" s="26">
        <v>62</v>
      </c>
      <c r="B70" s="17"/>
      <c r="C70" s="18"/>
      <c r="D70" s="19"/>
      <c r="E70" s="20"/>
    </row>
    <row r="71" spans="1:5" ht="14.25" customHeight="1" x14ac:dyDescent="0.3">
      <c r="A71" s="26">
        <v>63</v>
      </c>
      <c r="B71" s="17"/>
      <c r="C71" s="18"/>
      <c r="D71" s="19"/>
      <c r="E71" s="20"/>
    </row>
    <row r="72" spans="1:5" ht="14.25" customHeight="1" x14ac:dyDescent="0.3">
      <c r="A72" s="26">
        <v>64</v>
      </c>
      <c r="B72" s="17"/>
      <c r="C72" s="18"/>
      <c r="D72" s="19"/>
      <c r="E72" s="20"/>
    </row>
    <row r="73" spans="1:5" ht="14.25" customHeight="1" x14ac:dyDescent="0.3">
      <c r="A73" s="26">
        <v>65</v>
      </c>
      <c r="B73" s="17"/>
      <c r="C73" s="18"/>
      <c r="D73" s="19"/>
      <c r="E73" s="20"/>
    </row>
    <row r="74" spans="1:5" ht="14.25" customHeight="1" x14ac:dyDescent="0.3">
      <c r="A74" s="26">
        <v>66</v>
      </c>
      <c r="B74" s="17"/>
      <c r="C74" s="18"/>
      <c r="D74" s="19"/>
      <c r="E74" s="20"/>
    </row>
    <row r="75" spans="1:5" ht="14.25" customHeight="1" x14ac:dyDescent="0.3">
      <c r="A75" s="26">
        <v>67</v>
      </c>
      <c r="B75" s="17"/>
      <c r="C75" s="18"/>
      <c r="D75" s="19"/>
      <c r="E75" s="20"/>
    </row>
    <row r="76" spans="1:5" ht="14.25" customHeight="1" x14ac:dyDescent="0.3">
      <c r="A76" s="26">
        <v>68</v>
      </c>
      <c r="B76" s="17"/>
      <c r="C76" s="18"/>
      <c r="D76" s="19"/>
      <c r="E76" s="20"/>
    </row>
    <row r="77" spans="1:5" ht="14.25" customHeight="1" x14ac:dyDescent="0.3">
      <c r="A77" s="26">
        <v>69</v>
      </c>
      <c r="B77" s="17"/>
      <c r="C77" s="18"/>
      <c r="D77" s="19"/>
      <c r="E77" s="20"/>
    </row>
    <row r="78" spans="1:5" ht="14.25" customHeight="1" x14ac:dyDescent="0.3">
      <c r="A78" s="26">
        <v>70</v>
      </c>
      <c r="B78" s="17"/>
      <c r="C78" s="18"/>
      <c r="D78" s="19"/>
      <c r="E78" s="20"/>
    </row>
    <row r="79" spans="1:5" ht="14.25" customHeight="1" x14ac:dyDescent="0.3">
      <c r="A79" s="26">
        <v>71</v>
      </c>
      <c r="B79" s="17"/>
      <c r="C79" s="18"/>
      <c r="D79" s="19"/>
      <c r="E79" s="20"/>
    </row>
    <row r="80" spans="1:5" ht="14.25" customHeight="1" x14ac:dyDescent="0.3">
      <c r="A80" s="26">
        <v>72</v>
      </c>
      <c r="B80" s="17"/>
      <c r="C80" s="18"/>
      <c r="D80" s="19"/>
      <c r="E80" s="20"/>
    </row>
    <row r="81" spans="1:5" ht="14.25" customHeight="1" x14ac:dyDescent="0.3">
      <c r="A81" s="26">
        <v>73</v>
      </c>
      <c r="B81" s="17"/>
      <c r="C81" s="18"/>
      <c r="D81" s="19"/>
      <c r="E81" s="20"/>
    </row>
    <row r="82" spans="1:5" ht="14.25" customHeight="1" x14ac:dyDescent="0.3">
      <c r="A82" s="26">
        <v>74</v>
      </c>
      <c r="B82" s="17"/>
      <c r="C82" s="18"/>
      <c r="D82" s="19"/>
      <c r="E82" s="20"/>
    </row>
    <row r="83" spans="1:5" ht="14.25" customHeight="1" x14ac:dyDescent="0.3">
      <c r="A83" s="26">
        <v>75</v>
      </c>
      <c r="B83" s="17"/>
      <c r="C83" s="18"/>
      <c r="D83" s="19"/>
      <c r="E83" s="20"/>
    </row>
    <row r="84" spans="1:5" ht="14.25" customHeight="1" x14ac:dyDescent="0.3">
      <c r="A84" s="26">
        <v>76</v>
      </c>
      <c r="B84" s="17"/>
      <c r="C84" s="18"/>
      <c r="D84" s="19"/>
      <c r="E84" s="20"/>
    </row>
    <row r="85" spans="1:5" ht="14.25" customHeight="1" x14ac:dyDescent="0.3">
      <c r="A85" s="26">
        <v>77</v>
      </c>
      <c r="B85" s="17"/>
      <c r="C85" s="18"/>
      <c r="D85" s="19"/>
      <c r="E85" s="20"/>
    </row>
    <row r="86" spans="1:5" ht="14.25" customHeight="1" x14ac:dyDescent="0.3">
      <c r="A86" s="26">
        <v>78</v>
      </c>
      <c r="B86" s="17"/>
      <c r="C86" s="18"/>
      <c r="D86" s="19"/>
      <c r="E86" s="20"/>
    </row>
    <row r="87" spans="1:5" ht="14.25" customHeight="1" x14ac:dyDescent="0.3">
      <c r="A87" s="26">
        <v>79</v>
      </c>
      <c r="B87" s="17"/>
      <c r="C87" s="18"/>
      <c r="D87" s="19"/>
      <c r="E87" s="20"/>
    </row>
    <row r="88" spans="1:5" ht="14.25" customHeight="1" x14ac:dyDescent="0.3">
      <c r="A88" s="26">
        <v>80</v>
      </c>
      <c r="B88" s="17"/>
      <c r="C88" s="18"/>
      <c r="D88" s="19"/>
      <c r="E88" s="20"/>
    </row>
    <row r="89" spans="1:5" ht="14.25" customHeight="1" x14ac:dyDescent="0.3">
      <c r="A89" s="26">
        <v>81</v>
      </c>
      <c r="B89" s="17"/>
      <c r="C89" s="18"/>
      <c r="D89" s="19"/>
      <c r="E89" s="20"/>
    </row>
    <row r="90" spans="1:5" ht="14.25" customHeight="1" x14ac:dyDescent="0.3">
      <c r="A90" s="26">
        <v>82</v>
      </c>
      <c r="B90" s="17"/>
      <c r="C90" s="18"/>
      <c r="D90" s="19"/>
      <c r="E90" s="20"/>
    </row>
    <row r="91" spans="1:5" ht="14.25" customHeight="1" x14ac:dyDescent="0.3">
      <c r="A91" s="26">
        <v>83</v>
      </c>
      <c r="B91" s="17"/>
      <c r="C91" s="18"/>
      <c r="D91" s="19"/>
      <c r="E91" s="20"/>
    </row>
    <row r="92" spans="1:5" ht="14.25" customHeight="1" x14ac:dyDescent="0.3">
      <c r="A92" s="26">
        <v>84</v>
      </c>
      <c r="B92" s="17"/>
      <c r="C92" s="18"/>
      <c r="D92" s="19"/>
      <c r="E92" s="20"/>
    </row>
    <row r="93" spans="1:5" ht="14.25" customHeight="1" x14ac:dyDescent="0.3">
      <c r="A93" s="26">
        <v>85</v>
      </c>
      <c r="B93" s="17"/>
      <c r="C93" s="18"/>
      <c r="D93" s="19"/>
      <c r="E93" s="20"/>
    </row>
    <row r="94" spans="1:5" ht="14.25" customHeight="1" x14ac:dyDescent="0.3">
      <c r="A94" s="26">
        <v>86</v>
      </c>
      <c r="B94" s="17"/>
      <c r="C94" s="18"/>
      <c r="D94" s="19"/>
      <c r="E94" s="20"/>
    </row>
    <row r="95" spans="1:5" ht="14.25" customHeight="1" x14ac:dyDescent="0.3">
      <c r="A95" s="26">
        <v>87</v>
      </c>
      <c r="B95" s="17"/>
      <c r="C95" s="18"/>
      <c r="D95" s="19"/>
      <c r="E95" s="20"/>
    </row>
    <row r="96" spans="1:5" ht="14.25" customHeight="1" x14ac:dyDescent="0.3">
      <c r="A96" s="26">
        <v>88</v>
      </c>
      <c r="B96" s="17"/>
      <c r="C96" s="18"/>
      <c r="D96" s="19"/>
      <c r="E96" s="20"/>
    </row>
    <row r="97" spans="1:5" ht="14.25" customHeight="1" x14ac:dyDescent="0.3">
      <c r="A97" s="26">
        <v>89</v>
      </c>
      <c r="B97" s="17"/>
      <c r="C97" s="18"/>
      <c r="D97" s="19"/>
      <c r="E97" s="20"/>
    </row>
    <row r="98" spans="1:5" ht="14.25" customHeight="1" x14ac:dyDescent="0.3">
      <c r="A98" s="26">
        <v>90</v>
      </c>
      <c r="B98" s="17"/>
      <c r="C98" s="18"/>
      <c r="D98" s="19"/>
      <c r="E98" s="20"/>
    </row>
    <row r="99" spans="1:5" ht="14.25" customHeight="1" x14ac:dyDescent="0.3">
      <c r="A99" s="26">
        <v>91</v>
      </c>
      <c r="B99" s="17"/>
      <c r="C99" s="18"/>
      <c r="D99" s="19"/>
      <c r="E99" s="20"/>
    </row>
    <row r="100" spans="1:5" ht="14.25" customHeight="1" x14ac:dyDescent="0.3">
      <c r="A100" s="26">
        <v>92</v>
      </c>
      <c r="B100" s="17"/>
      <c r="C100" s="18"/>
      <c r="D100" s="19"/>
      <c r="E100" s="20"/>
    </row>
    <row r="101" spans="1:5" ht="14.25" customHeight="1" x14ac:dyDescent="0.3">
      <c r="A101" s="26">
        <v>93</v>
      </c>
      <c r="B101" s="17"/>
      <c r="C101" s="18"/>
      <c r="D101" s="19"/>
      <c r="E101" s="20"/>
    </row>
    <row r="102" spans="1:5" ht="14.25" customHeight="1" x14ac:dyDescent="0.3">
      <c r="A102" s="26">
        <v>94</v>
      </c>
      <c r="B102" s="17"/>
      <c r="C102" s="18"/>
      <c r="D102" s="19"/>
      <c r="E102" s="20"/>
    </row>
    <row r="103" spans="1:5" ht="14.25" customHeight="1" x14ac:dyDescent="0.3">
      <c r="A103" s="26">
        <v>95</v>
      </c>
      <c r="B103" s="17"/>
      <c r="C103" s="18"/>
      <c r="D103" s="19"/>
      <c r="E103" s="20"/>
    </row>
    <row r="104" spans="1:5" ht="14.25" customHeight="1" x14ac:dyDescent="0.3">
      <c r="A104" s="26">
        <v>96</v>
      </c>
      <c r="B104" s="17"/>
      <c r="C104" s="18"/>
      <c r="D104" s="19"/>
      <c r="E104" s="20"/>
    </row>
    <row r="105" spans="1:5" ht="14.25" customHeight="1" x14ac:dyDescent="0.3">
      <c r="A105" s="26">
        <v>97</v>
      </c>
      <c r="B105" s="17"/>
      <c r="C105" s="18"/>
      <c r="D105" s="19"/>
      <c r="E105" s="20"/>
    </row>
    <row r="106" spans="1:5" ht="14.25" customHeight="1" x14ac:dyDescent="0.3">
      <c r="A106" s="26">
        <v>98</v>
      </c>
      <c r="B106" s="17"/>
      <c r="C106" s="18"/>
      <c r="D106" s="19"/>
      <c r="E106" s="20"/>
    </row>
    <row r="107" spans="1:5" ht="14.25" customHeight="1" x14ac:dyDescent="0.3">
      <c r="A107" s="26">
        <v>99</v>
      </c>
      <c r="B107" s="17"/>
      <c r="C107" s="18"/>
      <c r="D107" s="19"/>
      <c r="E107" s="20"/>
    </row>
    <row r="108" spans="1:5" ht="14.25" customHeight="1" x14ac:dyDescent="0.3">
      <c r="A108" s="26">
        <v>100</v>
      </c>
      <c r="B108" s="17"/>
      <c r="C108" s="18"/>
      <c r="D108" s="19"/>
      <c r="E108" s="20"/>
    </row>
    <row r="109" spans="1:5" ht="14.25" customHeight="1" x14ac:dyDescent="0.3">
      <c r="A109" s="26"/>
      <c r="B109" s="40" t="s">
        <v>264</v>
      </c>
      <c r="C109" s="42"/>
      <c r="D109" s="42"/>
      <c r="E109" s="43"/>
    </row>
    <row r="110" spans="1:5" ht="14.25" hidden="1" customHeight="1" x14ac:dyDescent="0.3">
      <c r="B110" s="41" t="s">
        <v>265</v>
      </c>
    </row>
    <row r="111" spans="1:5" ht="14.25" hidden="1" customHeight="1" x14ac:dyDescent="0.3"/>
    <row r="112" spans="1:5" ht="14.25" hidden="1" customHeight="1" x14ac:dyDescent="0.3"/>
    <row r="113" ht="14.25" hidden="1" customHeight="1" x14ac:dyDescent="0.3"/>
    <row r="114" ht="14.25" hidden="1" customHeight="1" x14ac:dyDescent="0.3"/>
    <row r="115" ht="14.25" hidden="1" customHeight="1" x14ac:dyDescent="0.3"/>
    <row r="116" ht="14.25" hidden="1" customHeight="1" x14ac:dyDescent="0.3"/>
    <row r="117" ht="14.25" hidden="1" customHeight="1" x14ac:dyDescent="0.3"/>
    <row r="118" ht="14.25" hidden="1" customHeight="1" x14ac:dyDescent="0.3"/>
    <row r="119" ht="14.25" hidden="1" customHeight="1" x14ac:dyDescent="0.3"/>
    <row r="120" ht="14.25" hidden="1" customHeight="1" x14ac:dyDescent="0.3"/>
    <row r="121" ht="14.25" hidden="1" customHeight="1" x14ac:dyDescent="0.3"/>
    <row r="122" ht="14.25" hidden="1" customHeight="1" x14ac:dyDescent="0.3"/>
    <row r="123" ht="14.25" hidden="1" customHeight="1" x14ac:dyDescent="0.3"/>
    <row r="124" ht="14.25" hidden="1" customHeight="1" x14ac:dyDescent="0.3"/>
    <row r="125" ht="14.25" hidden="1" customHeight="1" x14ac:dyDescent="0.3"/>
    <row r="126" ht="14.25" hidden="1" customHeight="1" x14ac:dyDescent="0.3"/>
    <row r="127" ht="14.25" hidden="1" customHeight="1" x14ac:dyDescent="0.3"/>
    <row r="128" ht="14.25" hidden="1" customHeight="1" x14ac:dyDescent="0.3"/>
    <row r="129" ht="14.25" hidden="1" customHeight="1" x14ac:dyDescent="0.3"/>
    <row r="130" ht="14.25" hidden="1" customHeight="1" x14ac:dyDescent="0.3"/>
    <row r="131" ht="14.25" hidden="1" customHeight="1" x14ac:dyDescent="0.3"/>
    <row r="132" ht="14.25" hidden="1" customHeight="1" x14ac:dyDescent="0.3"/>
    <row r="133" ht="14.25" hidden="1" customHeight="1" x14ac:dyDescent="0.3"/>
    <row r="134" ht="14.25" hidden="1" customHeight="1" x14ac:dyDescent="0.3"/>
    <row r="135" ht="14.25" hidden="1" customHeight="1" x14ac:dyDescent="0.3"/>
    <row r="136" ht="14.25" hidden="1" customHeight="1" x14ac:dyDescent="0.3"/>
    <row r="137" ht="14.25" hidden="1" customHeight="1" x14ac:dyDescent="0.3"/>
    <row r="138" ht="14.25" hidden="1" customHeight="1" x14ac:dyDescent="0.3"/>
    <row r="139" ht="14.25" hidden="1" customHeight="1" x14ac:dyDescent="0.3"/>
    <row r="140" ht="14.25" hidden="1" customHeight="1" x14ac:dyDescent="0.3"/>
    <row r="141" ht="14.25" hidden="1" customHeight="1" x14ac:dyDescent="0.3"/>
    <row r="142" ht="14.25" hidden="1" customHeight="1" x14ac:dyDescent="0.3"/>
    <row r="143" ht="14.25" hidden="1" customHeight="1" x14ac:dyDescent="0.3"/>
    <row r="144" ht="14.25" hidden="1" customHeight="1" x14ac:dyDescent="0.3"/>
    <row r="145" ht="14.25" hidden="1" customHeight="1" x14ac:dyDescent="0.3"/>
    <row r="146" ht="14.25" hidden="1" customHeight="1" x14ac:dyDescent="0.3"/>
    <row r="147" ht="14.25" hidden="1" customHeight="1" x14ac:dyDescent="0.3"/>
    <row r="148" ht="14.25" hidden="1" customHeight="1" x14ac:dyDescent="0.3"/>
    <row r="149" ht="14.25" hidden="1" customHeight="1" x14ac:dyDescent="0.3"/>
    <row r="150" ht="14.25" hidden="1" customHeight="1" x14ac:dyDescent="0.3"/>
    <row r="151" ht="14.25" hidden="1" customHeight="1" x14ac:dyDescent="0.3"/>
    <row r="152" ht="14.25" hidden="1" customHeight="1" x14ac:dyDescent="0.3"/>
    <row r="153" ht="14.25" hidden="1" customHeight="1" x14ac:dyDescent="0.3"/>
    <row r="154" ht="14.25" hidden="1" customHeight="1" x14ac:dyDescent="0.3"/>
    <row r="155" ht="14.25" hidden="1" customHeight="1" x14ac:dyDescent="0.3"/>
    <row r="156" ht="14.25" hidden="1" customHeight="1" x14ac:dyDescent="0.3"/>
    <row r="157" ht="14.25" hidden="1" customHeight="1" x14ac:dyDescent="0.3"/>
    <row r="158" ht="14.25" hidden="1" customHeight="1" x14ac:dyDescent="0.3"/>
    <row r="159" ht="14.25" hidden="1" customHeight="1" x14ac:dyDescent="0.3"/>
    <row r="160" ht="14.25" hidden="1" customHeight="1" x14ac:dyDescent="0.3"/>
    <row r="161" ht="14.25" hidden="1" customHeight="1" x14ac:dyDescent="0.3"/>
    <row r="162" ht="14.25" hidden="1" customHeight="1" x14ac:dyDescent="0.3"/>
    <row r="163" ht="14.25" hidden="1" customHeight="1" x14ac:dyDescent="0.3"/>
    <row r="164" ht="14.25" hidden="1" customHeight="1" x14ac:dyDescent="0.3"/>
    <row r="165" ht="14.25" hidden="1" customHeight="1" x14ac:dyDescent="0.3"/>
    <row r="166" ht="14.25" hidden="1" customHeight="1" x14ac:dyDescent="0.3"/>
    <row r="167" ht="14.25" hidden="1" customHeight="1" x14ac:dyDescent="0.3"/>
    <row r="168" ht="14.25" hidden="1" customHeight="1" x14ac:dyDescent="0.3"/>
    <row r="169" ht="14.25" hidden="1" customHeight="1" x14ac:dyDescent="0.3"/>
    <row r="170" ht="14.25" hidden="1" customHeight="1" x14ac:dyDescent="0.3"/>
    <row r="171" ht="14.25" hidden="1" customHeight="1" x14ac:dyDescent="0.3"/>
    <row r="172" ht="14.25" hidden="1" customHeight="1" x14ac:dyDescent="0.3"/>
    <row r="173" ht="14.25" hidden="1" customHeight="1" x14ac:dyDescent="0.3"/>
    <row r="174" ht="14.25" hidden="1" customHeight="1" x14ac:dyDescent="0.3"/>
    <row r="175" ht="14.25" hidden="1" customHeight="1" x14ac:dyDescent="0.3"/>
    <row r="176" ht="14.25" hidden="1" customHeight="1" x14ac:dyDescent="0.3"/>
    <row r="177" ht="14.25" hidden="1" customHeight="1" x14ac:dyDescent="0.3"/>
    <row r="178" ht="14.25" hidden="1" customHeight="1" x14ac:dyDescent="0.3"/>
    <row r="179" ht="14.25" hidden="1" customHeight="1" x14ac:dyDescent="0.3"/>
    <row r="180" ht="14.25" hidden="1" customHeight="1" x14ac:dyDescent="0.3"/>
    <row r="181" ht="14.25" hidden="1" customHeight="1" x14ac:dyDescent="0.3"/>
    <row r="182" ht="14.25" hidden="1" customHeight="1" x14ac:dyDescent="0.3"/>
    <row r="183" ht="14.25" hidden="1" customHeight="1" x14ac:dyDescent="0.3"/>
    <row r="184" ht="14.25" hidden="1" customHeight="1" x14ac:dyDescent="0.3"/>
    <row r="185" ht="14.25" hidden="1" customHeight="1" x14ac:dyDescent="0.3"/>
    <row r="186" ht="14.25" hidden="1" customHeight="1" x14ac:dyDescent="0.3"/>
    <row r="187" ht="14.25" hidden="1" customHeight="1" x14ac:dyDescent="0.3"/>
    <row r="188" ht="14.25" hidden="1" customHeight="1" x14ac:dyDescent="0.3"/>
    <row r="189" ht="14.25" hidden="1" customHeight="1" x14ac:dyDescent="0.3"/>
    <row r="190" ht="14.25" hidden="1" customHeight="1" x14ac:dyDescent="0.3"/>
    <row r="191" ht="14.25" hidden="1" customHeight="1" x14ac:dyDescent="0.3"/>
    <row r="192" ht="14.25" hidden="1" customHeight="1" x14ac:dyDescent="0.3"/>
    <row r="193" ht="14.25" hidden="1" customHeight="1" x14ac:dyDescent="0.3"/>
    <row r="194" ht="14.25" hidden="1" customHeight="1" x14ac:dyDescent="0.3"/>
    <row r="195" ht="14.25" hidden="1" customHeight="1" x14ac:dyDescent="0.3"/>
    <row r="196" ht="14.25" hidden="1" customHeight="1" x14ac:dyDescent="0.3"/>
    <row r="197" ht="14.25" hidden="1" customHeight="1" x14ac:dyDescent="0.3"/>
    <row r="198" ht="14.25" hidden="1" customHeight="1" x14ac:dyDescent="0.3"/>
    <row r="199" ht="14.25" hidden="1" customHeight="1" x14ac:dyDescent="0.3"/>
    <row r="200" ht="14.25" hidden="1" customHeight="1" x14ac:dyDescent="0.3"/>
    <row r="201" ht="14.25" hidden="1" customHeight="1" x14ac:dyDescent="0.3"/>
    <row r="202" ht="14.25" hidden="1" customHeight="1" x14ac:dyDescent="0.3"/>
    <row r="203" ht="14.25" hidden="1" customHeight="1" x14ac:dyDescent="0.3"/>
    <row r="204" ht="14.25" hidden="1" customHeight="1" x14ac:dyDescent="0.3"/>
    <row r="205" ht="14.25" hidden="1" customHeight="1" x14ac:dyDescent="0.3"/>
    <row r="206" ht="14.25" hidden="1" customHeight="1" x14ac:dyDescent="0.3"/>
    <row r="207" ht="14.25" hidden="1" customHeight="1" x14ac:dyDescent="0.3"/>
    <row r="208" ht="14.25" hidden="1" customHeight="1" x14ac:dyDescent="0.3"/>
    <row r="209" ht="14.25" hidden="1" customHeight="1" x14ac:dyDescent="0.3"/>
    <row r="210" ht="14.25" hidden="1" customHeight="1" x14ac:dyDescent="0.3"/>
    <row r="211" ht="14.25" hidden="1" customHeight="1" x14ac:dyDescent="0.3"/>
    <row r="212" ht="14.25" hidden="1" customHeight="1" x14ac:dyDescent="0.3"/>
    <row r="213" ht="14.25" hidden="1" customHeight="1" x14ac:dyDescent="0.3"/>
    <row r="214" ht="14.25" hidden="1" customHeight="1" x14ac:dyDescent="0.3"/>
    <row r="215" ht="14.25" hidden="1" customHeight="1" x14ac:dyDescent="0.3"/>
    <row r="216" ht="14.25" hidden="1" customHeight="1" x14ac:dyDescent="0.3"/>
    <row r="217" ht="14.25" hidden="1" customHeight="1" x14ac:dyDescent="0.3"/>
    <row r="218" ht="14.25" hidden="1" customHeight="1" x14ac:dyDescent="0.3"/>
    <row r="219" ht="14.25" hidden="1" customHeight="1" x14ac:dyDescent="0.3"/>
    <row r="220" ht="14.25" hidden="1" customHeight="1" x14ac:dyDescent="0.3"/>
    <row r="221" ht="14.25" hidden="1" customHeight="1" x14ac:dyDescent="0.3"/>
    <row r="222" ht="14.25" hidden="1" customHeight="1" x14ac:dyDescent="0.3"/>
    <row r="223" ht="14.25" hidden="1" customHeight="1" x14ac:dyDescent="0.3"/>
    <row r="224" ht="14.25" hidden="1" customHeight="1" x14ac:dyDescent="0.3"/>
    <row r="225" ht="14.25" hidden="1" customHeight="1" x14ac:dyDescent="0.3"/>
    <row r="226" ht="14.25" hidden="1" customHeight="1" x14ac:dyDescent="0.3"/>
    <row r="227" ht="14.25" hidden="1" customHeight="1" x14ac:dyDescent="0.3"/>
    <row r="228" ht="14.25" hidden="1" customHeight="1" x14ac:dyDescent="0.3"/>
    <row r="229" ht="14.25" hidden="1" customHeight="1" x14ac:dyDescent="0.3"/>
    <row r="230" ht="14.25" hidden="1" customHeight="1" x14ac:dyDescent="0.3"/>
    <row r="231" ht="14.25" hidden="1" customHeight="1" x14ac:dyDescent="0.3"/>
    <row r="232" ht="14.25" hidden="1" customHeight="1" x14ac:dyDescent="0.3"/>
    <row r="233" ht="14.25" hidden="1" customHeight="1" x14ac:dyDescent="0.3"/>
    <row r="234" ht="14.25" hidden="1" customHeight="1" x14ac:dyDescent="0.3"/>
    <row r="235" ht="14.25" hidden="1" customHeight="1" x14ac:dyDescent="0.3"/>
    <row r="236" ht="14.25" hidden="1" customHeight="1" x14ac:dyDescent="0.3"/>
    <row r="237" ht="14.25" hidden="1" customHeight="1" x14ac:dyDescent="0.3"/>
    <row r="238" ht="14.25" hidden="1" customHeight="1" x14ac:dyDescent="0.3"/>
    <row r="239" ht="14.25" hidden="1" customHeight="1" x14ac:dyDescent="0.3"/>
    <row r="240" ht="14.25" hidden="1" customHeight="1" x14ac:dyDescent="0.3"/>
    <row r="241" ht="14.25" hidden="1" customHeight="1" x14ac:dyDescent="0.3"/>
    <row r="242" ht="14.25" hidden="1" customHeight="1" x14ac:dyDescent="0.3"/>
    <row r="243" ht="14.25" hidden="1" customHeight="1" x14ac:dyDescent="0.3"/>
    <row r="244" ht="14.25" hidden="1" customHeight="1" x14ac:dyDescent="0.3"/>
    <row r="245" ht="14.25" hidden="1" customHeight="1" x14ac:dyDescent="0.3"/>
    <row r="246" ht="14.25" hidden="1" customHeight="1" x14ac:dyDescent="0.3"/>
    <row r="247" ht="14.25" hidden="1" customHeight="1" x14ac:dyDescent="0.3"/>
    <row r="248" ht="14.25" hidden="1" customHeight="1" x14ac:dyDescent="0.3"/>
    <row r="249" ht="14.25" hidden="1" customHeight="1" x14ac:dyDescent="0.3"/>
    <row r="250" ht="14.25" hidden="1" customHeight="1" x14ac:dyDescent="0.3"/>
    <row r="251" ht="14.25" hidden="1" customHeight="1" x14ac:dyDescent="0.3"/>
    <row r="252" ht="14.25" hidden="1" customHeight="1" x14ac:dyDescent="0.3"/>
    <row r="253" ht="14.25" hidden="1" customHeight="1" x14ac:dyDescent="0.3"/>
    <row r="254" ht="14.25" hidden="1" customHeight="1" x14ac:dyDescent="0.3"/>
    <row r="255" ht="14.25" hidden="1" customHeight="1" x14ac:dyDescent="0.3"/>
    <row r="256" ht="14.25" hidden="1" customHeight="1" x14ac:dyDescent="0.3"/>
    <row r="257" ht="14.25" hidden="1" customHeight="1" x14ac:dyDescent="0.3"/>
    <row r="258" ht="14.25" hidden="1" customHeight="1" x14ac:dyDescent="0.3"/>
    <row r="259" ht="14.25" hidden="1" customHeight="1" x14ac:dyDescent="0.3"/>
    <row r="260" ht="14.25" hidden="1" customHeight="1" x14ac:dyDescent="0.3"/>
    <row r="261" ht="14.25" hidden="1" customHeight="1" x14ac:dyDescent="0.3"/>
    <row r="262" ht="14.25" hidden="1" customHeight="1" x14ac:dyDescent="0.3"/>
    <row r="263" ht="14.25" hidden="1" customHeight="1" x14ac:dyDescent="0.3"/>
    <row r="264" ht="14.25" hidden="1" customHeight="1" x14ac:dyDescent="0.3"/>
    <row r="265" ht="14.25" hidden="1" customHeight="1" x14ac:dyDescent="0.3"/>
    <row r="266" ht="14.25" hidden="1" customHeight="1" x14ac:dyDescent="0.3"/>
    <row r="267" ht="14.25" hidden="1" customHeight="1" x14ac:dyDescent="0.3"/>
    <row r="268" ht="14.25" hidden="1" customHeight="1" x14ac:dyDescent="0.3"/>
    <row r="269" ht="14.25" hidden="1" customHeight="1" x14ac:dyDescent="0.3"/>
    <row r="270" ht="14.25" hidden="1" customHeight="1" x14ac:dyDescent="0.3"/>
    <row r="271" ht="14.25" hidden="1" customHeight="1" x14ac:dyDescent="0.3"/>
    <row r="272" ht="14.25" hidden="1" customHeight="1" x14ac:dyDescent="0.3"/>
    <row r="273" ht="14.25" hidden="1" customHeight="1" x14ac:dyDescent="0.3"/>
    <row r="274" ht="14.25" hidden="1" customHeight="1" x14ac:dyDescent="0.3"/>
    <row r="275" ht="14.25" hidden="1" customHeight="1" x14ac:dyDescent="0.3"/>
    <row r="276" ht="14.25" hidden="1" customHeight="1" x14ac:dyDescent="0.3"/>
    <row r="277" ht="14.25" hidden="1" customHeight="1" x14ac:dyDescent="0.3"/>
    <row r="278" ht="14.25" hidden="1" customHeight="1" x14ac:dyDescent="0.3"/>
    <row r="279" ht="14.25" hidden="1" customHeight="1" x14ac:dyDescent="0.3"/>
    <row r="280" ht="14.25" hidden="1" customHeight="1" x14ac:dyDescent="0.3"/>
    <row r="281" ht="14.25" hidden="1" customHeight="1" x14ac:dyDescent="0.3"/>
    <row r="282" ht="14.25" hidden="1" customHeight="1" x14ac:dyDescent="0.3"/>
    <row r="283" ht="14.25" hidden="1" customHeight="1" x14ac:dyDescent="0.3"/>
    <row r="284" ht="14.25" hidden="1" customHeight="1" x14ac:dyDescent="0.3"/>
    <row r="285" ht="14.25" hidden="1" customHeight="1" x14ac:dyDescent="0.3"/>
    <row r="286" ht="14.25" hidden="1" customHeight="1" x14ac:dyDescent="0.3"/>
    <row r="287" ht="14.25" hidden="1" customHeight="1" x14ac:dyDescent="0.3"/>
    <row r="288" ht="14.25" hidden="1" customHeight="1" x14ac:dyDescent="0.3"/>
    <row r="289" ht="14.25" hidden="1" customHeight="1" x14ac:dyDescent="0.3"/>
    <row r="290" ht="14.25" hidden="1" customHeight="1" x14ac:dyDescent="0.3"/>
    <row r="291" ht="14.25" hidden="1" customHeight="1" x14ac:dyDescent="0.3"/>
    <row r="292" ht="14.25" hidden="1" customHeight="1" x14ac:dyDescent="0.3"/>
    <row r="293" ht="14.25" hidden="1" customHeight="1" x14ac:dyDescent="0.3"/>
    <row r="294" ht="14.25" hidden="1" customHeight="1" x14ac:dyDescent="0.3"/>
    <row r="295" ht="14.25" hidden="1" customHeight="1" x14ac:dyDescent="0.3"/>
    <row r="296" ht="14.25" hidden="1" customHeight="1" x14ac:dyDescent="0.3"/>
    <row r="297" ht="14.25" hidden="1" customHeight="1" x14ac:dyDescent="0.3"/>
    <row r="298" ht="14.25" hidden="1" customHeight="1" x14ac:dyDescent="0.3"/>
    <row r="299" ht="14.25" hidden="1" customHeight="1" x14ac:dyDescent="0.3"/>
    <row r="300" ht="14.25" hidden="1" customHeight="1" x14ac:dyDescent="0.3"/>
    <row r="301" ht="14.25" hidden="1" customHeight="1" x14ac:dyDescent="0.3"/>
    <row r="302" ht="14.25" hidden="1" customHeight="1" x14ac:dyDescent="0.3"/>
    <row r="303" ht="14.25" hidden="1" customHeight="1" x14ac:dyDescent="0.3"/>
    <row r="304" ht="14.25" hidden="1" customHeight="1" x14ac:dyDescent="0.3"/>
    <row r="305" ht="14.25" hidden="1" customHeight="1" x14ac:dyDescent="0.3"/>
    <row r="306" ht="14.25" hidden="1" customHeight="1" x14ac:dyDescent="0.3"/>
    <row r="307" ht="14.25" hidden="1" customHeight="1" x14ac:dyDescent="0.3"/>
    <row r="308" ht="14.25" hidden="1" customHeight="1" x14ac:dyDescent="0.3"/>
    <row r="309" ht="14.25" hidden="1" customHeight="1" x14ac:dyDescent="0.3"/>
    <row r="310" ht="14.25" hidden="1" customHeight="1" x14ac:dyDescent="0.3"/>
    <row r="311" ht="14.25" hidden="1" customHeight="1" x14ac:dyDescent="0.3"/>
    <row r="312" ht="14.25" hidden="1" customHeight="1" x14ac:dyDescent="0.3"/>
    <row r="313" ht="14.25" hidden="1" customHeight="1" x14ac:dyDescent="0.3"/>
    <row r="314" ht="14.25" hidden="1" customHeight="1" x14ac:dyDescent="0.3"/>
    <row r="315" ht="14.25" hidden="1" customHeight="1" x14ac:dyDescent="0.3"/>
    <row r="316" ht="14.25" hidden="1" customHeight="1" x14ac:dyDescent="0.3"/>
    <row r="317" ht="14.25" hidden="1" customHeight="1" x14ac:dyDescent="0.3"/>
    <row r="318" ht="14.25" hidden="1" customHeight="1" x14ac:dyDescent="0.3"/>
    <row r="319" ht="14.25" hidden="1" customHeight="1" x14ac:dyDescent="0.3"/>
    <row r="320" ht="14.25" hidden="1" customHeight="1" x14ac:dyDescent="0.3"/>
    <row r="321" ht="14.25" hidden="1" customHeight="1" x14ac:dyDescent="0.3"/>
    <row r="322" ht="14.25" hidden="1" customHeight="1" x14ac:dyDescent="0.3"/>
    <row r="323" ht="14.25" hidden="1" customHeight="1" x14ac:dyDescent="0.3"/>
    <row r="324" ht="14.25" hidden="1" customHeight="1" x14ac:dyDescent="0.3"/>
    <row r="325" ht="14.25" hidden="1" customHeight="1" x14ac:dyDescent="0.3"/>
    <row r="326" ht="14.25" hidden="1" customHeight="1" x14ac:dyDescent="0.3"/>
    <row r="327" ht="14.25" hidden="1" customHeight="1" x14ac:dyDescent="0.3"/>
    <row r="328" ht="14.25" hidden="1" customHeight="1" x14ac:dyDescent="0.3"/>
    <row r="329" ht="14.25" hidden="1" customHeight="1" x14ac:dyDescent="0.3"/>
    <row r="330" ht="14.25" hidden="1" customHeight="1" x14ac:dyDescent="0.3"/>
    <row r="331" ht="14.25" hidden="1" customHeight="1" x14ac:dyDescent="0.3"/>
    <row r="332" ht="14.25" hidden="1" customHeight="1" x14ac:dyDescent="0.3"/>
    <row r="333" ht="14.25" hidden="1" customHeight="1" x14ac:dyDescent="0.3"/>
    <row r="334" ht="14.25" hidden="1" customHeight="1" x14ac:dyDescent="0.3"/>
    <row r="335" ht="14.25" hidden="1" customHeight="1" x14ac:dyDescent="0.3"/>
    <row r="336" ht="14.25" hidden="1" customHeight="1" x14ac:dyDescent="0.3"/>
    <row r="337" ht="14.25" hidden="1" customHeight="1" x14ac:dyDescent="0.3"/>
    <row r="338" ht="14.25" hidden="1" customHeight="1" x14ac:dyDescent="0.3"/>
    <row r="339" ht="14.25" hidden="1" customHeight="1" x14ac:dyDescent="0.3"/>
    <row r="340" ht="14.25" hidden="1" customHeight="1" x14ac:dyDescent="0.3"/>
    <row r="341" ht="14.25" hidden="1" customHeight="1" x14ac:dyDescent="0.3"/>
    <row r="342" ht="14.25" hidden="1" customHeight="1" x14ac:dyDescent="0.3"/>
    <row r="343" ht="14.25" hidden="1" customHeight="1" x14ac:dyDescent="0.3"/>
    <row r="344" ht="14.25" hidden="1" customHeight="1" x14ac:dyDescent="0.3"/>
    <row r="345" ht="14.25" hidden="1" customHeight="1" x14ac:dyDescent="0.3"/>
    <row r="346" ht="14.25" hidden="1" customHeight="1" x14ac:dyDescent="0.3"/>
    <row r="347" ht="14.25" hidden="1" customHeight="1" x14ac:dyDescent="0.3"/>
    <row r="348" ht="14.25" hidden="1" customHeight="1" x14ac:dyDescent="0.3"/>
    <row r="349" ht="14.25" hidden="1" customHeight="1" x14ac:dyDescent="0.3"/>
    <row r="350" ht="14.25" hidden="1" customHeight="1" x14ac:dyDescent="0.3"/>
    <row r="351" ht="14.25" hidden="1" customHeight="1" x14ac:dyDescent="0.3"/>
    <row r="352" ht="14.25" hidden="1" customHeight="1" x14ac:dyDescent="0.3"/>
    <row r="353" ht="14.25" hidden="1" customHeight="1" x14ac:dyDescent="0.3"/>
    <row r="354" ht="14.25" hidden="1" customHeight="1" x14ac:dyDescent="0.3"/>
    <row r="355" ht="14.25" hidden="1" customHeight="1" x14ac:dyDescent="0.3"/>
    <row r="356" ht="14.25" hidden="1" customHeight="1" x14ac:dyDescent="0.3"/>
    <row r="357" ht="14.25" hidden="1" customHeight="1" x14ac:dyDescent="0.3"/>
    <row r="358" ht="14.25" hidden="1" customHeight="1" x14ac:dyDescent="0.3"/>
    <row r="359" ht="14.25" hidden="1" customHeight="1" x14ac:dyDescent="0.3"/>
    <row r="360" ht="14.25" hidden="1" customHeight="1" x14ac:dyDescent="0.3"/>
    <row r="361" ht="14.25" hidden="1" customHeight="1" x14ac:dyDescent="0.3"/>
    <row r="362" ht="14.25" hidden="1" customHeight="1" x14ac:dyDescent="0.3"/>
    <row r="363" ht="14.25" hidden="1" customHeight="1" x14ac:dyDescent="0.3"/>
    <row r="364" ht="14.25" hidden="1" customHeight="1" x14ac:dyDescent="0.3"/>
    <row r="365" ht="14.25" hidden="1" customHeight="1" x14ac:dyDescent="0.3"/>
    <row r="366" ht="14.25" hidden="1" customHeight="1" x14ac:dyDescent="0.3"/>
    <row r="367" ht="14.25" hidden="1" customHeight="1" x14ac:dyDescent="0.3"/>
    <row r="368" ht="14.25" hidden="1" customHeight="1" x14ac:dyDescent="0.3"/>
    <row r="369" ht="14.25" hidden="1" customHeight="1" x14ac:dyDescent="0.3"/>
    <row r="370" ht="14.25" hidden="1" customHeight="1" x14ac:dyDescent="0.3"/>
    <row r="371" ht="14.25" hidden="1" customHeight="1" x14ac:dyDescent="0.3"/>
    <row r="372" ht="14.25" hidden="1" customHeight="1" x14ac:dyDescent="0.3"/>
    <row r="373" ht="14.25" hidden="1" customHeight="1" x14ac:dyDescent="0.3"/>
    <row r="374" ht="14.25" hidden="1" customHeight="1" x14ac:dyDescent="0.3"/>
    <row r="375" ht="14.25" hidden="1" customHeight="1" x14ac:dyDescent="0.3"/>
    <row r="376" ht="14.25" hidden="1" customHeight="1" x14ac:dyDescent="0.3"/>
    <row r="377" ht="14.25" hidden="1" customHeight="1" x14ac:dyDescent="0.3"/>
    <row r="378" ht="14.25" hidden="1" customHeight="1" x14ac:dyDescent="0.3"/>
    <row r="379" ht="14.25" hidden="1" customHeight="1" x14ac:dyDescent="0.3"/>
    <row r="380" ht="14.25" hidden="1" customHeight="1" x14ac:dyDescent="0.3"/>
    <row r="381" ht="14.25" hidden="1" customHeight="1" x14ac:dyDescent="0.3"/>
    <row r="382" ht="14.25" hidden="1" customHeight="1" x14ac:dyDescent="0.3"/>
    <row r="383" ht="14.25" hidden="1" customHeight="1" x14ac:dyDescent="0.3"/>
    <row r="384" ht="14.25" hidden="1" customHeight="1" x14ac:dyDescent="0.3"/>
    <row r="385" ht="14.25" hidden="1" customHeight="1" x14ac:dyDescent="0.3"/>
    <row r="386" ht="14.25" hidden="1" customHeight="1" x14ac:dyDescent="0.3"/>
    <row r="387" ht="14.25" hidden="1" customHeight="1" x14ac:dyDescent="0.3"/>
    <row r="388" ht="14.25" hidden="1" customHeight="1" x14ac:dyDescent="0.3"/>
    <row r="389" ht="14.25" hidden="1" customHeight="1" x14ac:dyDescent="0.3"/>
    <row r="390" ht="14.25" hidden="1" customHeight="1" x14ac:dyDescent="0.3"/>
    <row r="391" ht="14.25" hidden="1" customHeight="1" x14ac:dyDescent="0.3"/>
    <row r="392" ht="14.25" hidden="1" customHeight="1" x14ac:dyDescent="0.3"/>
    <row r="393" ht="14.25" hidden="1" customHeight="1" x14ac:dyDescent="0.3"/>
    <row r="394" ht="14.25" hidden="1" customHeight="1" x14ac:dyDescent="0.3"/>
    <row r="395" ht="14.25" hidden="1" customHeight="1" x14ac:dyDescent="0.3"/>
    <row r="396" ht="14.25" hidden="1" customHeight="1" x14ac:dyDescent="0.3"/>
    <row r="397" ht="14.25" hidden="1" customHeight="1" x14ac:dyDescent="0.3"/>
    <row r="398" ht="14.25" hidden="1" customHeight="1" x14ac:dyDescent="0.3"/>
    <row r="399" ht="14.25" hidden="1" customHeight="1" x14ac:dyDescent="0.3"/>
    <row r="400" ht="14.25" hidden="1" customHeight="1" x14ac:dyDescent="0.3"/>
    <row r="401" ht="14.25" hidden="1" customHeight="1" x14ac:dyDescent="0.3"/>
    <row r="402" ht="14.25" hidden="1" customHeight="1" x14ac:dyDescent="0.3"/>
    <row r="403" ht="14.25" hidden="1" customHeight="1" x14ac:dyDescent="0.3"/>
    <row r="404" ht="14.25" hidden="1" customHeight="1" x14ac:dyDescent="0.3"/>
    <row r="405" ht="14.25" hidden="1" customHeight="1" x14ac:dyDescent="0.3"/>
    <row r="406" ht="14.25" hidden="1" customHeight="1" x14ac:dyDescent="0.3"/>
    <row r="407" ht="14.25" hidden="1" customHeight="1" x14ac:dyDescent="0.3"/>
    <row r="408" ht="14.25" hidden="1" customHeight="1" x14ac:dyDescent="0.3"/>
    <row r="409" ht="14.25" hidden="1" customHeight="1" x14ac:dyDescent="0.3"/>
    <row r="410" ht="14.25" hidden="1" customHeight="1" x14ac:dyDescent="0.3"/>
    <row r="411" ht="14.25" hidden="1" customHeight="1" x14ac:dyDescent="0.3"/>
    <row r="412" ht="14.25" hidden="1" customHeight="1" x14ac:dyDescent="0.3"/>
    <row r="413" ht="14.25" hidden="1" customHeight="1" x14ac:dyDescent="0.3"/>
    <row r="414" ht="14.25" hidden="1" customHeight="1" x14ac:dyDescent="0.3"/>
    <row r="415" ht="14.25" hidden="1" customHeight="1" x14ac:dyDescent="0.3"/>
    <row r="416" ht="14.25" hidden="1" customHeight="1" x14ac:dyDescent="0.3"/>
    <row r="417" ht="14.25" hidden="1" customHeight="1" x14ac:dyDescent="0.3"/>
    <row r="418" ht="14.25" hidden="1" customHeight="1" x14ac:dyDescent="0.3"/>
    <row r="419" ht="14.25" hidden="1" customHeight="1" x14ac:dyDescent="0.3"/>
    <row r="420" ht="14.25" hidden="1" customHeight="1" x14ac:dyDescent="0.3"/>
    <row r="421" ht="14.25" hidden="1" customHeight="1" x14ac:dyDescent="0.3"/>
    <row r="422" ht="14.25" hidden="1" customHeight="1" x14ac:dyDescent="0.3"/>
    <row r="423" ht="14.25" hidden="1" customHeight="1" x14ac:dyDescent="0.3"/>
    <row r="424" ht="14.25" hidden="1" customHeight="1" x14ac:dyDescent="0.3"/>
    <row r="425" ht="14.25" hidden="1" customHeight="1" x14ac:dyDescent="0.3"/>
    <row r="426" ht="14.25" hidden="1" customHeight="1" x14ac:dyDescent="0.3"/>
    <row r="427" ht="14.25" hidden="1" customHeight="1" x14ac:dyDescent="0.3"/>
    <row r="428" ht="14.25" hidden="1" customHeight="1" x14ac:dyDescent="0.3"/>
    <row r="429" ht="14.25" hidden="1" customHeight="1" x14ac:dyDescent="0.3"/>
    <row r="430" ht="14.25" hidden="1" customHeight="1" x14ac:dyDescent="0.3"/>
    <row r="431" ht="14.25" hidden="1" customHeight="1" x14ac:dyDescent="0.3"/>
    <row r="432" ht="14.25" hidden="1" customHeight="1" x14ac:dyDescent="0.3"/>
    <row r="433" ht="14.25" hidden="1" customHeight="1" x14ac:dyDescent="0.3"/>
    <row r="434" ht="14.25" hidden="1" customHeight="1" x14ac:dyDescent="0.3"/>
    <row r="435" ht="14.25" hidden="1" customHeight="1" x14ac:dyDescent="0.3"/>
    <row r="436" ht="14.25" hidden="1" customHeight="1" x14ac:dyDescent="0.3"/>
    <row r="437" ht="14.25" hidden="1" customHeight="1" x14ac:dyDescent="0.3"/>
    <row r="438" ht="14.25" hidden="1" customHeight="1" x14ac:dyDescent="0.3"/>
    <row r="439" ht="14.25" hidden="1" customHeight="1" x14ac:dyDescent="0.3"/>
    <row r="440" ht="14.25" hidden="1" customHeight="1" x14ac:dyDescent="0.3"/>
    <row r="441" ht="14.25" hidden="1" customHeight="1" x14ac:dyDescent="0.3"/>
    <row r="442" ht="14.25" hidden="1" customHeight="1" x14ac:dyDescent="0.3"/>
    <row r="443" ht="14.25" hidden="1" customHeight="1" x14ac:dyDescent="0.3"/>
    <row r="444" ht="14.25" hidden="1" customHeight="1" x14ac:dyDescent="0.3"/>
    <row r="445" ht="14.25" hidden="1" customHeight="1" x14ac:dyDescent="0.3"/>
    <row r="446" ht="14.25" hidden="1" customHeight="1" x14ac:dyDescent="0.3"/>
    <row r="447" ht="14.25" hidden="1" customHeight="1" x14ac:dyDescent="0.3"/>
    <row r="448" ht="14.25" hidden="1" customHeight="1" x14ac:dyDescent="0.3"/>
    <row r="449" ht="14.25" hidden="1" customHeight="1" x14ac:dyDescent="0.3"/>
    <row r="450" ht="14.25" hidden="1" customHeight="1" x14ac:dyDescent="0.3"/>
    <row r="451" ht="14.25" hidden="1" customHeight="1" x14ac:dyDescent="0.3"/>
    <row r="452" ht="14.25" hidden="1" customHeight="1" x14ac:dyDescent="0.3"/>
    <row r="453" ht="14.25" hidden="1" customHeight="1" x14ac:dyDescent="0.3"/>
    <row r="454" ht="14.25" hidden="1" customHeight="1" x14ac:dyDescent="0.3"/>
    <row r="455" ht="14.25" hidden="1" customHeight="1" x14ac:dyDescent="0.3"/>
    <row r="456" ht="14.25" hidden="1" customHeight="1" x14ac:dyDescent="0.3"/>
    <row r="457" ht="14.25" hidden="1" customHeight="1" x14ac:dyDescent="0.3"/>
    <row r="458" ht="14.25" hidden="1" customHeight="1" x14ac:dyDescent="0.3"/>
    <row r="459" ht="14.25" hidden="1" customHeight="1" x14ac:dyDescent="0.3"/>
    <row r="460" ht="14.25" hidden="1" customHeight="1" x14ac:dyDescent="0.3"/>
    <row r="461" ht="14.25" hidden="1" customHeight="1" x14ac:dyDescent="0.3"/>
    <row r="462" ht="14.25" hidden="1" customHeight="1" x14ac:dyDescent="0.3"/>
    <row r="463" ht="14.25" hidden="1" customHeight="1" x14ac:dyDescent="0.3"/>
    <row r="464" ht="14.25" hidden="1" customHeight="1" x14ac:dyDescent="0.3"/>
    <row r="465" ht="14.25" hidden="1" customHeight="1" x14ac:dyDescent="0.3"/>
    <row r="466" ht="14.25" hidden="1" customHeight="1" x14ac:dyDescent="0.3"/>
    <row r="467" ht="14.25" hidden="1" customHeight="1" x14ac:dyDescent="0.3"/>
    <row r="468" ht="14.25" hidden="1" customHeight="1" x14ac:dyDescent="0.3"/>
    <row r="469" ht="14.25" hidden="1" customHeight="1" x14ac:dyDescent="0.3"/>
    <row r="470" ht="14.25" hidden="1" customHeight="1" x14ac:dyDescent="0.3"/>
    <row r="471" ht="14.25" hidden="1" customHeight="1" x14ac:dyDescent="0.3"/>
    <row r="472" ht="14.25" hidden="1" customHeight="1" x14ac:dyDescent="0.3"/>
    <row r="473" ht="14.25" hidden="1" customHeight="1" x14ac:dyDescent="0.3"/>
    <row r="474" ht="14.25" hidden="1" customHeight="1" x14ac:dyDescent="0.3"/>
    <row r="475" ht="14.25" hidden="1" customHeight="1" x14ac:dyDescent="0.3"/>
    <row r="476" ht="14.25" hidden="1" customHeight="1" x14ac:dyDescent="0.3"/>
    <row r="477" ht="14.25" hidden="1" customHeight="1" x14ac:dyDescent="0.3"/>
    <row r="478" ht="14.25" hidden="1" customHeight="1" x14ac:dyDescent="0.3"/>
    <row r="479" ht="14.25" hidden="1" customHeight="1" x14ac:dyDescent="0.3"/>
    <row r="480" ht="14.25" hidden="1" customHeight="1" x14ac:dyDescent="0.3"/>
    <row r="481" ht="14.25" hidden="1" customHeight="1" x14ac:dyDescent="0.3"/>
    <row r="482" ht="14.25" hidden="1" customHeight="1" x14ac:dyDescent="0.3"/>
    <row r="483" ht="14.25" hidden="1" customHeight="1" x14ac:dyDescent="0.3"/>
    <row r="484" ht="14.25" hidden="1" customHeight="1" x14ac:dyDescent="0.3"/>
    <row r="485" ht="14.25" hidden="1" customHeight="1" x14ac:dyDescent="0.3"/>
    <row r="486" ht="14.25" hidden="1" customHeight="1" x14ac:dyDescent="0.3"/>
    <row r="487" ht="14.25" hidden="1" customHeight="1" x14ac:dyDescent="0.3"/>
    <row r="488" ht="14.25" hidden="1" customHeight="1" x14ac:dyDescent="0.3"/>
    <row r="489" ht="14.25" hidden="1" customHeight="1" x14ac:dyDescent="0.3"/>
    <row r="490" ht="14.25" hidden="1" customHeight="1" x14ac:dyDescent="0.3"/>
    <row r="491" ht="14.25" hidden="1" customHeight="1" x14ac:dyDescent="0.3"/>
    <row r="492" ht="14.25" hidden="1" customHeight="1" x14ac:dyDescent="0.3"/>
    <row r="493" ht="14.25" hidden="1" customHeight="1" x14ac:dyDescent="0.3"/>
    <row r="494" ht="14.25" hidden="1" customHeight="1" x14ac:dyDescent="0.3"/>
    <row r="495" ht="14.25" hidden="1" customHeight="1" x14ac:dyDescent="0.3"/>
    <row r="496" ht="14.25" hidden="1" customHeight="1" x14ac:dyDescent="0.3"/>
    <row r="497" ht="14.25" hidden="1" customHeight="1" x14ac:dyDescent="0.3"/>
    <row r="498" ht="14.25" hidden="1" customHeight="1" x14ac:dyDescent="0.3"/>
    <row r="499" ht="14.25" hidden="1" customHeight="1" x14ac:dyDescent="0.3"/>
    <row r="500" ht="14.25" hidden="1" customHeight="1" x14ac:dyDescent="0.3"/>
    <row r="501" ht="14.25" hidden="1" customHeight="1" x14ac:dyDescent="0.3"/>
    <row r="502" ht="14.25" hidden="1" customHeight="1" x14ac:dyDescent="0.3"/>
    <row r="503" ht="14.25" hidden="1" customHeight="1" x14ac:dyDescent="0.3"/>
    <row r="504" ht="14.25" hidden="1" customHeight="1" x14ac:dyDescent="0.3"/>
    <row r="505" ht="14.25" hidden="1" customHeight="1" x14ac:dyDescent="0.3"/>
    <row r="506" ht="14.25" hidden="1" customHeight="1" x14ac:dyDescent="0.3"/>
    <row r="507" ht="14.25" hidden="1" customHeight="1" x14ac:dyDescent="0.3"/>
    <row r="508" ht="14.25" hidden="1" customHeight="1" x14ac:dyDescent="0.3"/>
    <row r="509" ht="14.25" hidden="1" customHeight="1" x14ac:dyDescent="0.3"/>
    <row r="510" ht="14.25" hidden="1" customHeight="1" x14ac:dyDescent="0.3"/>
    <row r="511" ht="14.25" hidden="1" customHeight="1" x14ac:dyDescent="0.3"/>
    <row r="512" ht="14.25" hidden="1" customHeight="1" x14ac:dyDescent="0.3"/>
    <row r="513" ht="14.25" hidden="1" customHeight="1" x14ac:dyDescent="0.3"/>
    <row r="514" ht="14.25" hidden="1" customHeight="1" x14ac:dyDescent="0.3"/>
    <row r="515" ht="14.25" hidden="1" customHeight="1" x14ac:dyDescent="0.3"/>
    <row r="516" ht="14.25" hidden="1" customHeight="1" x14ac:dyDescent="0.3"/>
    <row r="517" ht="14.25" hidden="1" customHeight="1" x14ac:dyDescent="0.3"/>
    <row r="518" ht="14.25" hidden="1" customHeight="1" x14ac:dyDescent="0.3"/>
    <row r="519" ht="14.25" hidden="1" customHeight="1" x14ac:dyDescent="0.3"/>
    <row r="520" ht="14.25" hidden="1" customHeight="1" x14ac:dyDescent="0.3"/>
    <row r="521" ht="14.25" hidden="1" customHeight="1" x14ac:dyDescent="0.3"/>
    <row r="522" ht="14.25" hidden="1" customHeight="1" x14ac:dyDescent="0.3"/>
    <row r="523" ht="14.25" hidden="1" customHeight="1" x14ac:dyDescent="0.3"/>
    <row r="524" ht="14.25" hidden="1" customHeight="1" x14ac:dyDescent="0.3"/>
    <row r="525" ht="14.25" hidden="1" customHeight="1" x14ac:dyDescent="0.3"/>
    <row r="526" ht="14.25" hidden="1" customHeight="1" x14ac:dyDescent="0.3"/>
    <row r="527" ht="14.25" hidden="1" customHeight="1" x14ac:dyDescent="0.3"/>
    <row r="528" ht="14.25" hidden="1" customHeight="1" x14ac:dyDescent="0.3"/>
    <row r="529" ht="14.25" hidden="1" customHeight="1" x14ac:dyDescent="0.3"/>
    <row r="530" ht="14.25" hidden="1" customHeight="1" x14ac:dyDescent="0.3"/>
    <row r="531" ht="14.25" hidden="1" customHeight="1" x14ac:dyDescent="0.3"/>
    <row r="532" ht="14.25" hidden="1" customHeight="1" x14ac:dyDescent="0.3"/>
    <row r="533" ht="14.25" hidden="1" customHeight="1" x14ac:dyDescent="0.3"/>
    <row r="534" ht="14.25" hidden="1" customHeight="1" x14ac:dyDescent="0.3"/>
    <row r="535" ht="14.25" hidden="1" customHeight="1" x14ac:dyDescent="0.3"/>
    <row r="536" ht="14.25" hidden="1" customHeight="1" x14ac:dyDescent="0.3"/>
    <row r="537" ht="14.25" hidden="1" customHeight="1" x14ac:dyDescent="0.3"/>
    <row r="538" ht="14.25" hidden="1" customHeight="1" x14ac:dyDescent="0.3"/>
    <row r="539" ht="14.25" hidden="1" customHeight="1" x14ac:dyDescent="0.3"/>
    <row r="540" ht="14.25" hidden="1" customHeight="1" x14ac:dyDescent="0.3"/>
    <row r="541" ht="14.25" hidden="1" customHeight="1" x14ac:dyDescent="0.3"/>
    <row r="542" ht="14.25" hidden="1" customHeight="1" x14ac:dyDescent="0.3"/>
    <row r="543" ht="14.25" hidden="1" customHeight="1" x14ac:dyDescent="0.3"/>
    <row r="544" ht="14.25" hidden="1" customHeight="1" x14ac:dyDescent="0.3"/>
    <row r="545" ht="14.25" hidden="1" customHeight="1" x14ac:dyDescent="0.3"/>
    <row r="546" ht="14.25" hidden="1" customHeight="1" x14ac:dyDescent="0.3"/>
    <row r="547" ht="14.25" hidden="1" customHeight="1" x14ac:dyDescent="0.3"/>
    <row r="548" ht="14.25" hidden="1" customHeight="1" x14ac:dyDescent="0.3"/>
    <row r="549" ht="14.25" hidden="1" customHeight="1" x14ac:dyDescent="0.3"/>
    <row r="550" ht="14.25" hidden="1" customHeight="1" x14ac:dyDescent="0.3"/>
    <row r="551" ht="14.25" hidden="1" customHeight="1" x14ac:dyDescent="0.3"/>
    <row r="552" ht="14.25" hidden="1" customHeight="1" x14ac:dyDescent="0.3"/>
    <row r="553" ht="14.25" hidden="1" customHeight="1" x14ac:dyDescent="0.3"/>
    <row r="554" ht="14.25" hidden="1" customHeight="1" x14ac:dyDescent="0.3"/>
    <row r="555" ht="14.25" hidden="1" customHeight="1" x14ac:dyDescent="0.3"/>
    <row r="556" ht="14.25" hidden="1" customHeight="1" x14ac:dyDescent="0.3"/>
    <row r="557" ht="14.25" hidden="1" customHeight="1" x14ac:dyDescent="0.3"/>
    <row r="558" ht="14.25" hidden="1" customHeight="1" x14ac:dyDescent="0.3"/>
    <row r="559" ht="14.25" hidden="1" customHeight="1" x14ac:dyDescent="0.3"/>
    <row r="560" ht="14.25" hidden="1" customHeight="1" x14ac:dyDescent="0.3"/>
    <row r="561" ht="14.25" hidden="1" customHeight="1" x14ac:dyDescent="0.3"/>
    <row r="562" ht="14.25" hidden="1" customHeight="1" x14ac:dyDescent="0.3"/>
    <row r="563" ht="14.25" hidden="1" customHeight="1" x14ac:dyDescent="0.3"/>
    <row r="564" ht="14.25" hidden="1" customHeight="1" x14ac:dyDescent="0.3"/>
    <row r="565" ht="14.25" hidden="1" customHeight="1" x14ac:dyDescent="0.3"/>
    <row r="566" ht="14.25" hidden="1" customHeight="1" x14ac:dyDescent="0.3"/>
    <row r="567" ht="14.25" hidden="1" customHeight="1" x14ac:dyDescent="0.3"/>
    <row r="568" ht="14.25" hidden="1" customHeight="1" x14ac:dyDescent="0.3"/>
    <row r="569" ht="14.25" hidden="1" customHeight="1" x14ac:dyDescent="0.3"/>
    <row r="570" ht="14.25" hidden="1" customHeight="1" x14ac:dyDescent="0.3"/>
    <row r="571" ht="14.25" hidden="1" customHeight="1" x14ac:dyDescent="0.3"/>
    <row r="572" ht="14.25" hidden="1" customHeight="1" x14ac:dyDescent="0.3"/>
    <row r="573" ht="14.25" hidden="1" customHeight="1" x14ac:dyDescent="0.3"/>
    <row r="574" ht="14.25" hidden="1" customHeight="1" x14ac:dyDescent="0.3"/>
    <row r="575" ht="14.25" hidden="1" customHeight="1" x14ac:dyDescent="0.3"/>
    <row r="576" ht="14.25" hidden="1" customHeight="1" x14ac:dyDescent="0.3"/>
    <row r="577" ht="14.25" hidden="1" customHeight="1" x14ac:dyDescent="0.3"/>
    <row r="578" ht="14.25" hidden="1" customHeight="1" x14ac:dyDescent="0.3"/>
    <row r="579" ht="14.25" hidden="1" customHeight="1" x14ac:dyDescent="0.3"/>
    <row r="580" ht="14.25" hidden="1" customHeight="1" x14ac:dyDescent="0.3"/>
    <row r="581" ht="14.25" hidden="1" customHeight="1" x14ac:dyDescent="0.3"/>
    <row r="582" ht="14.25" hidden="1" customHeight="1" x14ac:dyDescent="0.3"/>
    <row r="583" ht="14.25" hidden="1" customHeight="1" x14ac:dyDescent="0.3"/>
    <row r="584" ht="14.25" hidden="1" customHeight="1" x14ac:dyDescent="0.3"/>
    <row r="585" ht="14.25" hidden="1" customHeight="1" x14ac:dyDescent="0.3"/>
    <row r="586" ht="14.25" hidden="1" customHeight="1" x14ac:dyDescent="0.3"/>
    <row r="587" ht="14.25" hidden="1" customHeight="1" x14ac:dyDescent="0.3"/>
    <row r="588" ht="14.25" hidden="1" customHeight="1" x14ac:dyDescent="0.3"/>
    <row r="589" ht="14.25" hidden="1" customHeight="1" x14ac:dyDescent="0.3"/>
    <row r="590" ht="14.25" hidden="1" customHeight="1" x14ac:dyDescent="0.3"/>
    <row r="591" ht="14.25" hidden="1" customHeight="1" x14ac:dyDescent="0.3"/>
    <row r="592" ht="14.25" hidden="1" customHeight="1" x14ac:dyDescent="0.3"/>
    <row r="593" ht="14.25" hidden="1" customHeight="1" x14ac:dyDescent="0.3"/>
    <row r="594" ht="14.25" hidden="1" customHeight="1" x14ac:dyDescent="0.3"/>
    <row r="595" ht="14.25" hidden="1" customHeight="1" x14ac:dyDescent="0.3"/>
    <row r="596" ht="14.25" hidden="1" customHeight="1" x14ac:dyDescent="0.3"/>
    <row r="597" ht="14.25" hidden="1" customHeight="1" x14ac:dyDescent="0.3"/>
    <row r="598" ht="14.25" hidden="1" customHeight="1" x14ac:dyDescent="0.3"/>
    <row r="599" ht="14.25" hidden="1" customHeight="1" x14ac:dyDescent="0.3"/>
    <row r="600" ht="14.25" hidden="1" customHeight="1" x14ac:dyDescent="0.3"/>
    <row r="601" ht="14.25" hidden="1" customHeight="1" x14ac:dyDescent="0.3"/>
    <row r="602" ht="14.25" hidden="1" customHeight="1" x14ac:dyDescent="0.3"/>
    <row r="603" ht="14.25" hidden="1" customHeight="1" x14ac:dyDescent="0.3"/>
    <row r="604" ht="14.25" hidden="1" customHeight="1" x14ac:dyDescent="0.3"/>
    <row r="605" ht="14.25" hidden="1" customHeight="1" x14ac:dyDescent="0.3"/>
    <row r="606" ht="14.25" hidden="1" customHeight="1" x14ac:dyDescent="0.3"/>
    <row r="607" ht="14.25" hidden="1" customHeight="1" x14ac:dyDescent="0.3"/>
    <row r="608" ht="14.25" hidden="1" customHeight="1" x14ac:dyDescent="0.3"/>
    <row r="609" ht="14.25" hidden="1" customHeight="1" x14ac:dyDescent="0.3"/>
    <row r="610" ht="14.25" hidden="1" customHeight="1" x14ac:dyDescent="0.3"/>
    <row r="611" ht="14.25" hidden="1" customHeight="1" x14ac:dyDescent="0.3"/>
    <row r="612" ht="14.25" hidden="1" customHeight="1" x14ac:dyDescent="0.3"/>
    <row r="613" ht="14.25" hidden="1" customHeight="1" x14ac:dyDescent="0.3"/>
    <row r="614" ht="14.25" hidden="1" customHeight="1" x14ac:dyDescent="0.3"/>
    <row r="615" ht="14.25" hidden="1" customHeight="1" x14ac:dyDescent="0.3"/>
    <row r="616" ht="14.25" hidden="1" customHeight="1" x14ac:dyDescent="0.3"/>
    <row r="617" ht="14.25" hidden="1" customHeight="1" x14ac:dyDescent="0.3"/>
    <row r="618" ht="14.25" hidden="1" customHeight="1" x14ac:dyDescent="0.3"/>
    <row r="619" ht="14.25" hidden="1" customHeight="1" x14ac:dyDescent="0.3"/>
    <row r="620" ht="14.25" hidden="1" customHeight="1" x14ac:dyDescent="0.3"/>
    <row r="621" ht="14.25" hidden="1" customHeight="1" x14ac:dyDescent="0.3"/>
    <row r="622" ht="14.25" hidden="1" customHeight="1" x14ac:dyDescent="0.3"/>
    <row r="623" ht="14.25" hidden="1" customHeight="1" x14ac:dyDescent="0.3"/>
    <row r="624" ht="14.25" hidden="1" customHeight="1" x14ac:dyDescent="0.3"/>
    <row r="625" ht="14.25" hidden="1" customHeight="1" x14ac:dyDescent="0.3"/>
    <row r="626" ht="14.25" hidden="1" customHeight="1" x14ac:dyDescent="0.3"/>
    <row r="627" ht="14.25" hidden="1" customHeight="1" x14ac:dyDescent="0.3"/>
    <row r="628" ht="14.25" hidden="1" customHeight="1" x14ac:dyDescent="0.3"/>
    <row r="629" ht="14.25" hidden="1" customHeight="1" x14ac:dyDescent="0.3"/>
    <row r="630" ht="14.25" hidden="1" customHeight="1" x14ac:dyDescent="0.3"/>
    <row r="631" ht="14.25" hidden="1" customHeight="1" x14ac:dyDescent="0.3"/>
    <row r="632" ht="14.25" hidden="1" customHeight="1" x14ac:dyDescent="0.3"/>
    <row r="633" ht="14.25" hidden="1" customHeight="1" x14ac:dyDescent="0.3"/>
    <row r="634" ht="14.25" hidden="1" customHeight="1" x14ac:dyDescent="0.3"/>
    <row r="635" ht="14.25" hidden="1" customHeight="1" x14ac:dyDescent="0.3"/>
    <row r="636" ht="14.25" hidden="1" customHeight="1" x14ac:dyDescent="0.3"/>
    <row r="637" ht="14.25" hidden="1" customHeight="1" x14ac:dyDescent="0.3"/>
    <row r="638" ht="14.25" hidden="1" customHeight="1" x14ac:dyDescent="0.3"/>
    <row r="639" ht="14.25" hidden="1" customHeight="1" x14ac:dyDescent="0.3"/>
    <row r="640" ht="14.25" hidden="1" customHeight="1" x14ac:dyDescent="0.3"/>
    <row r="641" ht="14.25" hidden="1" customHeight="1" x14ac:dyDescent="0.3"/>
    <row r="642" ht="14.25" hidden="1" customHeight="1" x14ac:dyDescent="0.3"/>
    <row r="643" ht="14.25" hidden="1" customHeight="1" x14ac:dyDescent="0.3"/>
    <row r="644" ht="14.25" hidden="1" customHeight="1" x14ac:dyDescent="0.3"/>
    <row r="645" ht="14.25" hidden="1" customHeight="1" x14ac:dyDescent="0.3"/>
    <row r="646" ht="14.25" hidden="1" customHeight="1" x14ac:dyDescent="0.3"/>
    <row r="647" ht="14.25" hidden="1" customHeight="1" x14ac:dyDescent="0.3"/>
    <row r="648" ht="14.25" hidden="1" customHeight="1" x14ac:dyDescent="0.3"/>
    <row r="649" ht="14.25" hidden="1" customHeight="1" x14ac:dyDescent="0.3"/>
    <row r="650" ht="14.25" hidden="1" customHeight="1" x14ac:dyDescent="0.3"/>
    <row r="651" ht="14.25" hidden="1" customHeight="1" x14ac:dyDescent="0.3"/>
    <row r="652" ht="14.25" hidden="1" customHeight="1" x14ac:dyDescent="0.3"/>
    <row r="653" ht="14.25" hidden="1" customHeight="1" x14ac:dyDescent="0.3"/>
    <row r="654" ht="14.25" hidden="1" customHeight="1" x14ac:dyDescent="0.3"/>
    <row r="655" ht="14.25" hidden="1" customHeight="1" x14ac:dyDescent="0.3"/>
    <row r="656" ht="14.25" hidden="1" customHeight="1" x14ac:dyDescent="0.3"/>
    <row r="657" ht="14.25" hidden="1" customHeight="1" x14ac:dyDescent="0.3"/>
    <row r="658" ht="14.25" hidden="1" customHeight="1" x14ac:dyDescent="0.3"/>
    <row r="659" ht="14.25" hidden="1" customHeight="1" x14ac:dyDescent="0.3"/>
    <row r="660" ht="14.25" hidden="1" customHeight="1" x14ac:dyDescent="0.3"/>
    <row r="661" ht="14.25" hidden="1" customHeight="1" x14ac:dyDescent="0.3"/>
    <row r="662" ht="14.25" hidden="1" customHeight="1" x14ac:dyDescent="0.3"/>
    <row r="663" ht="14.25" hidden="1" customHeight="1" x14ac:dyDescent="0.3"/>
    <row r="664" ht="14.25" hidden="1" customHeight="1" x14ac:dyDescent="0.3"/>
    <row r="665" ht="14.25" hidden="1" customHeight="1" x14ac:dyDescent="0.3"/>
    <row r="666" ht="14.25" hidden="1" customHeight="1" x14ac:dyDescent="0.3"/>
    <row r="667" ht="14.25" hidden="1" customHeight="1" x14ac:dyDescent="0.3"/>
    <row r="668" ht="14.25" hidden="1" customHeight="1" x14ac:dyDescent="0.3"/>
    <row r="669" ht="14.25" hidden="1" customHeight="1" x14ac:dyDescent="0.3"/>
    <row r="670" ht="14.25" hidden="1" customHeight="1" x14ac:dyDescent="0.3"/>
    <row r="671" ht="14.25" hidden="1" customHeight="1" x14ac:dyDescent="0.3"/>
    <row r="672" ht="14.25" hidden="1" customHeight="1" x14ac:dyDescent="0.3"/>
    <row r="673" ht="14.25" hidden="1" customHeight="1" x14ac:dyDescent="0.3"/>
    <row r="674" ht="14.25" hidden="1" customHeight="1" x14ac:dyDescent="0.3"/>
    <row r="675" ht="14.25" hidden="1" customHeight="1" x14ac:dyDescent="0.3"/>
    <row r="676" ht="14.25" hidden="1" customHeight="1" x14ac:dyDescent="0.3"/>
    <row r="677" ht="14.25" hidden="1" customHeight="1" x14ac:dyDescent="0.3"/>
    <row r="678" ht="14.25" hidden="1" customHeight="1" x14ac:dyDescent="0.3"/>
    <row r="679" ht="14.25" hidden="1" customHeight="1" x14ac:dyDescent="0.3"/>
    <row r="680" ht="14.25" hidden="1" customHeight="1" x14ac:dyDescent="0.3"/>
    <row r="681" ht="14.25" hidden="1" customHeight="1" x14ac:dyDescent="0.3"/>
    <row r="682" ht="14.25" hidden="1" customHeight="1" x14ac:dyDescent="0.3"/>
    <row r="683" ht="14.25" hidden="1" customHeight="1" x14ac:dyDescent="0.3"/>
    <row r="684" ht="14.25" hidden="1" customHeight="1" x14ac:dyDescent="0.3"/>
    <row r="685" ht="14.25" hidden="1" customHeight="1" x14ac:dyDescent="0.3"/>
    <row r="686" ht="14.25" hidden="1" customHeight="1" x14ac:dyDescent="0.3"/>
    <row r="687" ht="14.25" hidden="1" customHeight="1" x14ac:dyDescent="0.3"/>
    <row r="688" ht="14.25" hidden="1" customHeight="1" x14ac:dyDescent="0.3"/>
    <row r="689" ht="14.25" hidden="1" customHeight="1" x14ac:dyDescent="0.3"/>
    <row r="690" ht="14.25" hidden="1" customHeight="1" x14ac:dyDescent="0.3"/>
    <row r="691" ht="14.25" hidden="1" customHeight="1" x14ac:dyDescent="0.3"/>
    <row r="692" ht="14.25" hidden="1" customHeight="1" x14ac:dyDescent="0.3"/>
    <row r="693" ht="14.25" hidden="1" customHeight="1" x14ac:dyDescent="0.3"/>
    <row r="694" ht="14.25" hidden="1" customHeight="1" x14ac:dyDescent="0.3"/>
    <row r="695" ht="14.25" hidden="1" customHeight="1" x14ac:dyDescent="0.3"/>
    <row r="696" ht="14.25" hidden="1" customHeight="1" x14ac:dyDescent="0.3"/>
    <row r="697" ht="14.25" hidden="1" customHeight="1" x14ac:dyDescent="0.3"/>
    <row r="698" ht="14.25" hidden="1" customHeight="1" x14ac:dyDescent="0.3"/>
    <row r="699" ht="14.25" hidden="1" customHeight="1" x14ac:dyDescent="0.3"/>
    <row r="700" ht="14.25" hidden="1" customHeight="1" x14ac:dyDescent="0.3"/>
    <row r="701" ht="14.25" hidden="1" customHeight="1" x14ac:dyDescent="0.3"/>
    <row r="702" ht="14.25" hidden="1" customHeight="1" x14ac:dyDescent="0.3"/>
    <row r="703" ht="14.25" hidden="1" customHeight="1" x14ac:dyDescent="0.3"/>
    <row r="704" ht="14.25" hidden="1" customHeight="1" x14ac:dyDescent="0.3"/>
    <row r="705" ht="14.25" hidden="1" customHeight="1" x14ac:dyDescent="0.3"/>
    <row r="706" ht="14.25" hidden="1" customHeight="1" x14ac:dyDescent="0.3"/>
    <row r="707" ht="14.25" hidden="1" customHeight="1" x14ac:dyDescent="0.3"/>
    <row r="708" ht="14.25" hidden="1" customHeight="1" x14ac:dyDescent="0.3"/>
    <row r="709" ht="14.25" hidden="1" customHeight="1" x14ac:dyDescent="0.3"/>
    <row r="710" ht="14.25" hidden="1" customHeight="1" x14ac:dyDescent="0.3"/>
    <row r="711" ht="14.25" hidden="1" customHeight="1" x14ac:dyDescent="0.3"/>
    <row r="712" ht="14.25" hidden="1" customHeight="1" x14ac:dyDescent="0.3"/>
    <row r="713" ht="14.25" hidden="1" customHeight="1" x14ac:dyDescent="0.3"/>
    <row r="714" ht="14.25" hidden="1" customHeight="1" x14ac:dyDescent="0.3"/>
    <row r="715" ht="14.25" hidden="1" customHeight="1" x14ac:dyDescent="0.3"/>
    <row r="716" ht="14.25" hidden="1" customHeight="1" x14ac:dyDescent="0.3"/>
    <row r="717" ht="14.25" hidden="1" customHeight="1" x14ac:dyDescent="0.3"/>
    <row r="718" ht="14.25" hidden="1" customHeight="1" x14ac:dyDescent="0.3"/>
    <row r="719" ht="14.25" hidden="1" customHeight="1" x14ac:dyDescent="0.3"/>
    <row r="720" ht="14.25" hidden="1" customHeight="1" x14ac:dyDescent="0.3"/>
    <row r="721" ht="14.25" hidden="1" customHeight="1" x14ac:dyDescent="0.3"/>
    <row r="722" ht="14.25" hidden="1" customHeight="1" x14ac:dyDescent="0.3"/>
    <row r="723" ht="14.25" hidden="1" customHeight="1" x14ac:dyDescent="0.3"/>
    <row r="724" ht="14.25" hidden="1" customHeight="1" x14ac:dyDescent="0.3"/>
    <row r="725" ht="14.25" hidden="1" customHeight="1" x14ac:dyDescent="0.3"/>
    <row r="726" ht="14.25" hidden="1" customHeight="1" x14ac:dyDescent="0.3"/>
    <row r="727" ht="14.25" hidden="1" customHeight="1" x14ac:dyDescent="0.3"/>
    <row r="728" ht="14.25" hidden="1" customHeight="1" x14ac:dyDescent="0.3"/>
    <row r="729" ht="14.25" hidden="1" customHeight="1" x14ac:dyDescent="0.3"/>
    <row r="730" ht="14.25" hidden="1" customHeight="1" x14ac:dyDescent="0.3"/>
    <row r="731" ht="14.25" hidden="1" customHeight="1" x14ac:dyDescent="0.3"/>
    <row r="732" ht="14.25" hidden="1" customHeight="1" x14ac:dyDescent="0.3"/>
    <row r="733" ht="14.25" hidden="1" customHeight="1" x14ac:dyDescent="0.3"/>
    <row r="734" ht="14.25" hidden="1" customHeight="1" x14ac:dyDescent="0.3"/>
    <row r="735" ht="14.25" hidden="1" customHeight="1" x14ac:dyDescent="0.3"/>
    <row r="736" ht="14.25" hidden="1" customHeight="1" x14ac:dyDescent="0.3"/>
    <row r="737" ht="14.25" hidden="1" customHeight="1" x14ac:dyDescent="0.3"/>
    <row r="738" ht="14.25" hidden="1" customHeight="1" x14ac:dyDescent="0.3"/>
    <row r="739" ht="14.25" hidden="1" customHeight="1" x14ac:dyDescent="0.3"/>
    <row r="740" ht="14.25" hidden="1" customHeight="1" x14ac:dyDescent="0.3"/>
    <row r="741" ht="14.25" hidden="1" customHeight="1" x14ac:dyDescent="0.3"/>
    <row r="742" ht="14.25" hidden="1" customHeight="1" x14ac:dyDescent="0.3"/>
    <row r="743" ht="14.25" hidden="1" customHeight="1" x14ac:dyDescent="0.3"/>
    <row r="744" ht="14.25" hidden="1" customHeight="1" x14ac:dyDescent="0.3"/>
    <row r="745" ht="14.25" hidden="1" customHeight="1" x14ac:dyDescent="0.3"/>
    <row r="746" ht="14.25" hidden="1" customHeight="1" x14ac:dyDescent="0.3"/>
    <row r="747" ht="14.25" hidden="1" customHeight="1" x14ac:dyDescent="0.3"/>
    <row r="748" ht="14.25" hidden="1" customHeight="1" x14ac:dyDescent="0.3"/>
    <row r="749" ht="14.25" hidden="1" customHeight="1" x14ac:dyDescent="0.3"/>
    <row r="750" ht="14.25" hidden="1" customHeight="1" x14ac:dyDescent="0.3"/>
    <row r="751" ht="14.25" hidden="1" customHeight="1" x14ac:dyDescent="0.3"/>
    <row r="752" ht="14.25" hidden="1" customHeight="1" x14ac:dyDescent="0.3"/>
    <row r="753" ht="14.25" hidden="1" customHeight="1" x14ac:dyDescent="0.3"/>
    <row r="754" ht="14.25" hidden="1" customHeight="1" x14ac:dyDescent="0.3"/>
    <row r="755" ht="14.25" hidden="1" customHeight="1" x14ac:dyDescent="0.3"/>
    <row r="756" ht="14.25" hidden="1" customHeight="1" x14ac:dyDescent="0.3"/>
    <row r="757" ht="14.25" hidden="1" customHeight="1" x14ac:dyDescent="0.3"/>
    <row r="758" ht="14.25" hidden="1" customHeight="1" x14ac:dyDescent="0.3"/>
    <row r="759" ht="14.25" hidden="1" customHeight="1" x14ac:dyDescent="0.3"/>
    <row r="760" ht="14.25" hidden="1" customHeight="1" x14ac:dyDescent="0.3"/>
    <row r="761" ht="14.25" hidden="1" customHeight="1" x14ac:dyDescent="0.3"/>
    <row r="762" ht="14.25" hidden="1" customHeight="1" x14ac:dyDescent="0.3"/>
    <row r="763" ht="14.25" hidden="1" customHeight="1" x14ac:dyDescent="0.3"/>
    <row r="764" ht="14.25" hidden="1" customHeight="1" x14ac:dyDescent="0.3"/>
    <row r="765" ht="14.25" hidden="1" customHeight="1" x14ac:dyDescent="0.3"/>
    <row r="766" ht="14.25" hidden="1" customHeight="1" x14ac:dyDescent="0.3"/>
    <row r="767" ht="14.25" hidden="1" customHeight="1" x14ac:dyDescent="0.3"/>
    <row r="768" ht="14.25" hidden="1" customHeight="1" x14ac:dyDescent="0.3"/>
    <row r="769" ht="14.25" hidden="1" customHeight="1" x14ac:dyDescent="0.3"/>
    <row r="770" ht="14.25" hidden="1" customHeight="1" x14ac:dyDescent="0.3"/>
    <row r="771" ht="14.25" hidden="1" customHeight="1" x14ac:dyDescent="0.3"/>
    <row r="772" ht="14.25" hidden="1" customHeight="1" x14ac:dyDescent="0.3"/>
    <row r="773" ht="14.25" hidden="1" customHeight="1" x14ac:dyDescent="0.3"/>
    <row r="774" ht="14.25" hidden="1" customHeight="1" x14ac:dyDescent="0.3"/>
    <row r="775" ht="14.25" hidden="1" customHeight="1" x14ac:dyDescent="0.3"/>
    <row r="776" ht="14.25" hidden="1" customHeight="1" x14ac:dyDescent="0.3"/>
    <row r="777" ht="14.25" hidden="1" customHeight="1" x14ac:dyDescent="0.3"/>
    <row r="778" ht="14.25" hidden="1" customHeight="1" x14ac:dyDescent="0.3"/>
    <row r="779" ht="14.25" hidden="1" customHeight="1" x14ac:dyDescent="0.3"/>
    <row r="780" ht="14.25" hidden="1" customHeight="1" x14ac:dyDescent="0.3"/>
    <row r="781" ht="14.25" hidden="1" customHeight="1" x14ac:dyDescent="0.3"/>
    <row r="782" ht="14.25" hidden="1" customHeight="1" x14ac:dyDescent="0.3"/>
    <row r="783" ht="14.25" hidden="1" customHeight="1" x14ac:dyDescent="0.3"/>
    <row r="784" ht="14.25" hidden="1" customHeight="1" x14ac:dyDescent="0.3"/>
    <row r="785" ht="14.25" hidden="1" customHeight="1" x14ac:dyDescent="0.3"/>
    <row r="786" ht="14.25" hidden="1" customHeight="1" x14ac:dyDescent="0.3"/>
    <row r="787" ht="14.25" hidden="1" customHeight="1" x14ac:dyDescent="0.3"/>
    <row r="788" ht="14.25" hidden="1" customHeight="1" x14ac:dyDescent="0.3"/>
    <row r="789" ht="14.25" hidden="1" customHeight="1" x14ac:dyDescent="0.3"/>
    <row r="790" ht="14.25" hidden="1" customHeight="1" x14ac:dyDescent="0.3"/>
    <row r="791" ht="14.25" hidden="1" customHeight="1" x14ac:dyDescent="0.3"/>
    <row r="792" ht="14.25" hidden="1" customHeight="1" x14ac:dyDescent="0.3"/>
    <row r="793" ht="14.25" hidden="1" customHeight="1" x14ac:dyDescent="0.3"/>
    <row r="794" ht="14.25" hidden="1" customHeight="1" x14ac:dyDescent="0.3"/>
    <row r="795" ht="14.25" hidden="1" customHeight="1" x14ac:dyDescent="0.3"/>
    <row r="796" ht="14.25" hidden="1" customHeight="1" x14ac:dyDescent="0.3"/>
    <row r="797" ht="14.25" hidden="1" customHeight="1" x14ac:dyDescent="0.3"/>
    <row r="798" ht="14.25" hidden="1" customHeight="1" x14ac:dyDescent="0.3"/>
    <row r="799" ht="14.25" hidden="1" customHeight="1" x14ac:dyDescent="0.3"/>
    <row r="800" ht="14.25" hidden="1" customHeight="1" x14ac:dyDescent="0.3"/>
    <row r="801" ht="14.25" hidden="1" customHeight="1" x14ac:dyDescent="0.3"/>
    <row r="802" ht="14.25" hidden="1" customHeight="1" x14ac:dyDescent="0.3"/>
    <row r="803" ht="14.25" hidden="1" customHeight="1" x14ac:dyDescent="0.3"/>
    <row r="804" ht="14.25" hidden="1" customHeight="1" x14ac:dyDescent="0.3"/>
    <row r="805" ht="14.25" hidden="1" customHeight="1" x14ac:dyDescent="0.3"/>
    <row r="806" ht="14.25" hidden="1" customHeight="1" x14ac:dyDescent="0.3"/>
    <row r="807" ht="14.25" hidden="1" customHeight="1" x14ac:dyDescent="0.3"/>
    <row r="808" ht="14.25" hidden="1" customHeight="1" x14ac:dyDescent="0.3"/>
    <row r="809" ht="14.25" hidden="1" customHeight="1" x14ac:dyDescent="0.3"/>
    <row r="810" ht="14.25" hidden="1" customHeight="1" x14ac:dyDescent="0.3"/>
    <row r="811" ht="14.25" hidden="1" customHeight="1" x14ac:dyDescent="0.3"/>
    <row r="812" ht="14.25" hidden="1" customHeight="1" x14ac:dyDescent="0.3"/>
    <row r="813" ht="14.25" hidden="1" customHeight="1" x14ac:dyDescent="0.3"/>
    <row r="814" ht="14.25" hidden="1" customHeight="1" x14ac:dyDescent="0.3"/>
    <row r="815" ht="14.25" hidden="1" customHeight="1" x14ac:dyDescent="0.3"/>
    <row r="816" ht="14.25" hidden="1" customHeight="1" x14ac:dyDescent="0.3"/>
    <row r="817" ht="14.25" hidden="1" customHeight="1" x14ac:dyDescent="0.3"/>
    <row r="818" ht="14.25" hidden="1" customHeight="1" x14ac:dyDescent="0.3"/>
    <row r="819" ht="14.25" hidden="1" customHeight="1" x14ac:dyDescent="0.3"/>
    <row r="820" ht="14.25" hidden="1" customHeight="1" x14ac:dyDescent="0.3"/>
    <row r="821" ht="14.25" hidden="1" customHeight="1" x14ac:dyDescent="0.3"/>
    <row r="822" ht="14.25" hidden="1" customHeight="1" x14ac:dyDescent="0.3"/>
    <row r="823" ht="14.25" hidden="1" customHeight="1" x14ac:dyDescent="0.3"/>
    <row r="824" ht="14.25" hidden="1" customHeight="1" x14ac:dyDescent="0.3"/>
    <row r="825" ht="14.25" hidden="1" customHeight="1" x14ac:dyDescent="0.3"/>
    <row r="826" ht="14.25" hidden="1" customHeight="1" x14ac:dyDescent="0.3"/>
    <row r="827" ht="14.25" hidden="1" customHeight="1" x14ac:dyDescent="0.3"/>
    <row r="828" ht="14.25" hidden="1" customHeight="1" x14ac:dyDescent="0.3"/>
    <row r="829" ht="14.25" hidden="1" customHeight="1" x14ac:dyDescent="0.3"/>
    <row r="830" ht="14.25" hidden="1" customHeight="1" x14ac:dyDescent="0.3"/>
    <row r="831" ht="14.25" hidden="1" customHeight="1" x14ac:dyDescent="0.3"/>
    <row r="832" ht="14.25" hidden="1" customHeight="1" x14ac:dyDescent="0.3"/>
    <row r="833" ht="14.25" hidden="1" customHeight="1" x14ac:dyDescent="0.3"/>
    <row r="834" ht="14.25" hidden="1" customHeight="1" x14ac:dyDescent="0.3"/>
    <row r="835" ht="14.25" hidden="1" customHeight="1" x14ac:dyDescent="0.3"/>
    <row r="836" ht="14.25" hidden="1" customHeight="1" x14ac:dyDescent="0.3"/>
    <row r="837" ht="14.25" hidden="1" customHeight="1" x14ac:dyDescent="0.3"/>
    <row r="838" ht="14.25" hidden="1" customHeight="1" x14ac:dyDescent="0.3"/>
    <row r="839" ht="14.25" hidden="1" customHeight="1" x14ac:dyDescent="0.3"/>
    <row r="840" ht="14.25" hidden="1" customHeight="1" x14ac:dyDescent="0.3"/>
    <row r="841" ht="14.25" hidden="1" customHeight="1" x14ac:dyDescent="0.3"/>
    <row r="842" ht="14.25" hidden="1" customHeight="1" x14ac:dyDescent="0.3"/>
    <row r="843" ht="14.25" hidden="1" customHeight="1" x14ac:dyDescent="0.3"/>
    <row r="844" ht="14.25" hidden="1" customHeight="1" x14ac:dyDescent="0.3"/>
    <row r="845" ht="14.25" hidden="1" customHeight="1" x14ac:dyDescent="0.3"/>
    <row r="846" ht="14.25" hidden="1" customHeight="1" x14ac:dyDescent="0.3"/>
    <row r="847" ht="14.25" hidden="1" customHeight="1" x14ac:dyDescent="0.3"/>
    <row r="848" ht="14.25" hidden="1" customHeight="1" x14ac:dyDescent="0.3"/>
    <row r="849" ht="14.25" hidden="1" customHeight="1" x14ac:dyDescent="0.3"/>
    <row r="850" ht="14.25" hidden="1" customHeight="1" x14ac:dyDescent="0.3"/>
    <row r="851" ht="14.25" hidden="1" customHeight="1" x14ac:dyDescent="0.3"/>
    <row r="852" ht="14.25" hidden="1" customHeight="1" x14ac:dyDescent="0.3"/>
    <row r="853" ht="14.25" hidden="1" customHeight="1" x14ac:dyDescent="0.3"/>
    <row r="854" ht="14.25" hidden="1" customHeight="1" x14ac:dyDescent="0.3"/>
    <row r="855" ht="14.25" hidden="1" customHeight="1" x14ac:dyDescent="0.3"/>
    <row r="856" ht="14.25" hidden="1" customHeight="1" x14ac:dyDescent="0.3"/>
    <row r="857" ht="14.25" hidden="1" customHeight="1" x14ac:dyDescent="0.3"/>
    <row r="858" ht="14.25" hidden="1" customHeight="1" x14ac:dyDescent="0.3"/>
    <row r="859" ht="14.25" hidden="1" customHeight="1" x14ac:dyDescent="0.3"/>
    <row r="860" ht="14.25" hidden="1" customHeight="1" x14ac:dyDescent="0.3"/>
    <row r="861" ht="14.25" hidden="1" customHeight="1" x14ac:dyDescent="0.3"/>
    <row r="862" ht="14.25" hidden="1" customHeight="1" x14ac:dyDescent="0.3"/>
    <row r="863" ht="14.25" hidden="1" customHeight="1" x14ac:dyDescent="0.3"/>
    <row r="864" ht="14.25" hidden="1" customHeight="1" x14ac:dyDescent="0.3"/>
    <row r="865" ht="14.25" hidden="1" customHeight="1" x14ac:dyDescent="0.3"/>
    <row r="866" ht="14.25" hidden="1" customHeight="1" x14ac:dyDescent="0.3"/>
    <row r="867" ht="14.25" hidden="1" customHeight="1" x14ac:dyDescent="0.3"/>
    <row r="868" ht="14.25" hidden="1" customHeight="1" x14ac:dyDescent="0.3"/>
    <row r="869" ht="14.25" hidden="1" customHeight="1" x14ac:dyDescent="0.3"/>
    <row r="870" ht="14.25" hidden="1" customHeight="1" x14ac:dyDescent="0.3"/>
    <row r="871" ht="14.25" hidden="1" customHeight="1" x14ac:dyDescent="0.3"/>
    <row r="872" ht="14.25" hidden="1" customHeight="1" x14ac:dyDescent="0.3"/>
    <row r="873" ht="14.25" hidden="1" customHeight="1" x14ac:dyDescent="0.3"/>
    <row r="874" ht="14.25" hidden="1" customHeight="1" x14ac:dyDescent="0.3"/>
    <row r="875" ht="14.25" hidden="1" customHeight="1" x14ac:dyDescent="0.3"/>
    <row r="876" ht="14.25" hidden="1" customHeight="1" x14ac:dyDescent="0.3"/>
    <row r="877" ht="14.25" hidden="1" customHeight="1" x14ac:dyDescent="0.3"/>
    <row r="878" ht="14.25" hidden="1" customHeight="1" x14ac:dyDescent="0.3"/>
    <row r="879" ht="14.25" hidden="1" customHeight="1" x14ac:dyDescent="0.3"/>
    <row r="880" ht="14.25" hidden="1" customHeight="1" x14ac:dyDescent="0.3"/>
    <row r="881" ht="14.25" hidden="1" customHeight="1" x14ac:dyDescent="0.3"/>
    <row r="882" ht="14.25" hidden="1" customHeight="1" x14ac:dyDescent="0.3"/>
    <row r="883" ht="14.25" hidden="1" customHeight="1" x14ac:dyDescent="0.3"/>
    <row r="884" ht="14.25" hidden="1" customHeight="1" x14ac:dyDescent="0.3"/>
    <row r="885" ht="14.25" hidden="1" customHeight="1" x14ac:dyDescent="0.3"/>
    <row r="886" ht="14.25" hidden="1" customHeight="1" x14ac:dyDescent="0.3"/>
    <row r="887" ht="14.25" hidden="1" customHeight="1" x14ac:dyDescent="0.3"/>
    <row r="888" ht="14.25" hidden="1" customHeight="1" x14ac:dyDescent="0.3"/>
    <row r="889" ht="14.25" hidden="1" customHeight="1" x14ac:dyDescent="0.3"/>
    <row r="890" ht="14.25" hidden="1" customHeight="1" x14ac:dyDescent="0.3"/>
    <row r="891" ht="14.25" hidden="1" customHeight="1" x14ac:dyDescent="0.3"/>
    <row r="892" ht="14.25" hidden="1" customHeight="1" x14ac:dyDescent="0.3"/>
    <row r="893" ht="14.25" hidden="1" customHeight="1" x14ac:dyDescent="0.3"/>
    <row r="894" ht="14.25" hidden="1" customHeight="1" x14ac:dyDescent="0.3"/>
    <row r="895" ht="14.25" hidden="1" customHeight="1" x14ac:dyDescent="0.3"/>
    <row r="896" ht="14.25" hidden="1" customHeight="1" x14ac:dyDescent="0.3"/>
    <row r="897" ht="14.25" hidden="1" customHeight="1" x14ac:dyDescent="0.3"/>
    <row r="898" ht="14.25" hidden="1" customHeight="1" x14ac:dyDescent="0.3"/>
    <row r="899" ht="14.25" hidden="1" customHeight="1" x14ac:dyDescent="0.3"/>
    <row r="900" ht="14.25" hidden="1" customHeight="1" x14ac:dyDescent="0.3"/>
    <row r="901" ht="14.25" hidden="1" customHeight="1" x14ac:dyDescent="0.3"/>
    <row r="902" ht="14.25" hidden="1" customHeight="1" x14ac:dyDescent="0.3"/>
    <row r="903" ht="14.25" hidden="1" customHeight="1" x14ac:dyDescent="0.3"/>
    <row r="904" ht="14.25" hidden="1" customHeight="1" x14ac:dyDescent="0.3"/>
    <row r="905" ht="14.25" hidden="1" customHeight="1" x14ac:dyDescent="0.3"/>
    <row r="906" ht="14.25" hidden="1" customHeight="1" x14ac:dyDescent="0.3"/>
    <row r="907" ht="14.25" hidden="1" customHeight="1" x14ac:dyDescent="0.3"/>
    <row r="908" ht="14.25" hidden="1" customHeight="1" x14ac:dyDescent="0.3"/>
    <row r="909" ht="14.25" hidden="1" customHeight="1" x14ac:dyDescent="0.3"/>
    <row r="910" ht="14.25" hidden="1" customHeight="1" x14ac:dyDescent="0.3"/>
    <row r="911" ht="14.25" hidden="1" customHeight="1" x14ac:dyDescent="0.3"/>
    <row r="912" ht="14.25" hidden="1" customHeight="1" x14ac:dyDescent="0.3"/>
    <row r="913" ht="14.25" hidden="1" customHeight="1" x14ac:dyDescent="0.3"/>
    <row r="914" ht="14.25" hidden="1" customHeight="1" x14ac:dyDescent="0.3"/>
    <row r="915" ht="14.25" hidden="1" customHeight="1" x14ac:dyDescent="0.3"/>
    <row r="916" ht="14.25" hidden="1" customHeight="1" x14ac:dyDescent="0.3"/>
    <row r="917" ht="14.25" hidden="1" customHeight="1" x14ac:dyDescent="0.3"/>
    <row r="918" ht="14.25" hidden="1" customHeight="1" x14ac:dyDescent="0.3"/>
    <row r="919" ht="14.25" hidden="1" customHeight="1" x14ac:dyDescent="0.3"/>
    <row r="920" ht="14.25" hidden="1" customHeight="1" x14ac:dyDescent="0.3"/>
    <row r="921" ht="14.25" hidden="1" customHeight="1" x14ac:dyDescent="0.3"/>
    <row r="922" ht="14.25" hidden="1" customHeight="1" x14ac:dyDescent="0.3"/>
    <row r="923" ht="14.25" hidden="1" customHeight="1" x14ac:dyDescent="0.3"/>
    <row r="924" ht="14.25" hidden="1" customHeight="1" x14ac:dyDescent="0.3"/>
    <row r="925" ht="14.25" hidden="1" customHeight="1" x14ac:dyDescent="0.3"/>
    <row r="926" ht="14.25" hidden="1" customHeight="1" x14ac:dyDescent="0.3"/>
    <row r="927" ht="14.25" hidden="1" customHeight="1" x14ac:dyDescent="0.3"/>
    <row r="928" ht="14.25" hidden="1" customHeight="1" x14ac:dyDescent="0.3"/>
    <row r="929" ht="14.25" hidden="1" customHeight="1" x14ac:dyDescent="0.3"/>
    <row r="930" ht="14.25" hidden="1" customHeight="1" x14ac:dyDescent="0.3"/>
    <row r="931" ht="14.25" hidden="1" customHeight="1" x14ac:dyDescent="0.3"/>
    <row r="932" ht="14.25" hidden="1" customHeight="1" x14ac:dyDescent="0.3"/>
    <row r="933" ht="14.25" hidden="1" customHeight="1" x14ac:dyDescent="0.3"/>
    <row r="934" ht="14.25" hidden="1" customHeight="1" x14ac:dyDescent="0.3"/>
    <row r="935" ht="14.25" hidden="1" customHeight="1" x14ac:dyDescent="0.3"/>
    <row r="936" ht="14.25" hidden="1" customHeight="1" x14ac:dyDescent="0.3"/>
    <row r="937" ht="14.25" hidden="1" customHeight="1" x14ac:dyDescent="0.3"/>
    <row r="938" ht="14.25" hidden="1" customHeight="1" x14ac:dyDescent="0.3"/>
    <row r="939" ht="14.25" hidden="1" customHeight="1" x14ac:dyDescent="0.3"/>
    <row r="940" ht="14.25" hidden="1" customHeight="1" x14ac:dyDescent="0.3"/>
    <row r="941" ht="14.25" hidden="1" customHeight="1" x14ac:dyDescent="0.3"/>
    <row r="942" ht="14.25" hidden="1" customHeight="1" x14ac:dyDescent="0.3"/>
    <row r="943" ht="14.25" hidden="1" customHeight="1" x14ac:dyDescent="0.3"/>
    <row r="944" ht="14.25" hidden="1" customHeight="1" x14ac:dyDescent="0.3"/>
    <row r="945" ht="14.25" hidden="1" customHeight="1" x14ac:dyDescent="0.3"/>
    <row r="946" ht="14.25" hidden="1" customHeight="1" x14ac:dyDescent="0.3"/>
    <row r="947" ht="14.25" hidden="1" customHeight="1" x14ac:dyDescent="0.3"/>
    <row r="948" ht="14.25" hidden="1" customHeight="1" x14ac:dyDescent="0.3"/>
    <row r="949" ht="14.25" hidden="1" customHeight="1" x14ac:dyDescent="0.3"/>
    <row r="950" ht="14.25" hidden="1" customHeight="1" x14ac:dyDescent="0.3"/>
    <row r="951" ht="14.25" hidden="1" customHeight="1" x14ac:dyDescent="0.3"/>
    <row r="952" ht="14.25" hidden="1" customHeight="1" x14ac:dyDescent="0.3"/>
    <row r="953" ht="14.25" hidden="1" customHeight="1" x14ac:dyDescent="0.3"/>
    <row r="954" ht="14.25" hidden="1" customHeight="1" x14ac:dyDescent="0.3"/>
    <row r="955" ht="14.25" hidden="1" customHeight="1" x14ac:dyDescent="0.3"/>
    <row r="956" ht="14.25" hidden="1" customHeight="1" x14ac:dyDescent="0.3"/>
    <row r="957" ht="14.25" hidden="1" customHeight="1" x14ac:dyDescent="0.3"/>
    <row r="958" ht="14.25" hidden="1" customHeight="1" x14ac:dyDescent="0.3"/>
    <row r="959" ht="14.25" hidden="1" customHeight="1" x14ac:dyDescent="0.3"/>
    <row r="960" ht="14.25" hidden="1" customHeight="1" x14ac:dyDescent="0.3"/>
    <row r="961" ht="14.25" hidden="1" customHeight="1" x14ac:dyDescent="0.3"/>
    <row r="962" ht="14.25" hidden="1" customHeight="1" x14ac:dyDescent="0.3"/>
    <row r="963" ht="14.25" hidden="1" customHeight="1" x14ac:dyDescent="0.3"/>
    <row r="964" ht="14.25" hidden="1" customHeight="1" x14ac:dyDescent="0.3"/>
    <row r="965" ht="14.25" hidden="1" customHeight="1" x14ac:dyDescent="0.3"/>
    <row r="966" ht="14.25" hidden="1" customHeight="1" x14ac:dyDescent="0.3"/>
    <row r="967" ht="14.25" hidden="1" customHeight="1" x14ac:dyDescent="0.3"/>
    <row r="968" ht="14.25" hidden="1" customHeight="1" x14ac:dyDescent="0.3"/>
    <row r="969" ht="14.25" hidden="1" customHeight="1" x14ac:dyDescent="0.3"/>
    <row r="970" ht="14.25" hidden="1" customHeight="1" x14ac:dyDescent="0.3"/>
    <row r="971" ht="14.25" hidden="1" customHeight="1" x14ac:dyDescent="0.3"/>
    <row r="972" ht="14.25" hidden="1" customHeight="1" x14ac:dyDescent="0.3"/>
    <row r="973" ht="14.25" hidden="1" customHeight="1" x14ac:dyDescent="0.3"/>
    <row r="974" ht="14.25" hidden="1" customHeight="1" x14ac:dyDescent="0.3"/>
    <row r="975" ht="14.25" hidden="1" customHeight="1" x14ac:dyDescent="0.3"/>
    <row r="976" ht="14.25" hidden="1" customHeight="1" x14ac:dyDescent="0.3"/>
    <row r="977" ht="14.25" hidden="1" customHeight="1" x14ac:dyDescent="0.3"/>
    <row r="978" ht="14.25" hidden="1" customHeight="1" x14ac:dyDescent="0.3"/>
    <row r="979" ht="14.25" hidden="1" customHeight="1" x14ac:dyDescent="0.3"/>
    <row r="980" ht="14.25" hidden="1" customHeight="1" x14ac:dyDescent="0.3"/>
    <row r="981" ht="14.25" hidden="1" customHeight="1" x14ac:dyDescent="0.3"/>
    <row r="982" ht="14.25" hidden="1" customHeight="1" x14ac:dyDescent="0.3"/>
    <row r="983" ht="14.25" hidden="1" customHeight="1" x14ac:dyDescent="0.3"/>
    <row r="984" ht="14.25" hidden="1" customHeight="1" x14ac:dyDescent="0.3"/>
    <row r="985" ht="14.25" hidden="1" customHeight="1" x14ac:dyDescent="0.3"/>
    <row r="986" ht="14.25" hidden="1" customHeight="1" x14ac:dyDescent="0.3"/>
    <row r="987" ht="14.25" hidden="1" customHeight="1" x14ac:dyDescent="0.3"/>
    <row r="988" ht="14.25" hidden="1" customHeight="1" x14ac:dyDescent="0.3"/>
    <row r="989" ht="14.25" hidden="1" customHeight="1" x14ac:dyDescent="0.3"/>
    <row r="990" ht="14.25" hidden="1" customHeight="1" x14ac:dyDescent="0.3"/>
    <row r="991" ht="14.25" hidden="1" customHeight="1" x14ac:dyDescent="0.3"/>
    <row r="992" ht="14.25" hidden="1" customHeight="1" x14ac:dyDescent="0.3"/>
    <row r="993" spans="2:5" ht="14.25" hidden="1" customHeight="1" x14ac:dyDescent="0.3"/>
    <row r="994" spans="2:5" ht="14.25" hidden="1" customHeight="1" x14ac:dyDescent="0.3"/>
    <row r="995" spans="2:5" ht="14.25" hidden="1" customHeight="1" x14ac:dyDescent="0.3"/>
    <row r="996" spans="2:5" ht="14.25" hidden="1" customHeight="1" x14ac:dyDescent="0.3"/>
    <row r="997" spans="2:5" ht="14.25" hidden="1" customHeight="1" x14ac:dyDescent="0.3"/>
    <row r="998" spans="2:5" ht="14.25" hidden="1" customHeight="1" x14ac:dyDescent="0.3"/>
    <row r="999" spans="2:5" ht="14.25" hidden="1" customHeight="1" x14ac:dyDescent="0.3"/>
    <row r="1000" spans="2:5" ht="14.25" hidden="1" customHeight="1" x14ac:dyDescent="0.3"/>
    <row r="1001" spans="2:5" ht="15" customHeight="1" x14ac:dyDescent="0.3">
      <c r="B1001" s="58" t="s">
        <v>268</v>
      </c>
      <c r="C1001" s="58"/>
      <c r="D1001" s="58"/>
      <c r="E1001" s="58"/>
    </row>
  </sheetData>
  <autoFilter ref="B8:B49" xr:uid="{00000000-0009-0000-0000-000001000000}"/>
  <mergeCells count="7">
    <mergeCell ref="B1001:E1001"/>
    <mergeCell ref="B7:E7"/>
    <mergeCell ref="B1:E1"/>
    <mergeCell ref="B2:E2"/>
    <mergeCell ref="B4:E4"/>
    <mergeCell ref="B5:E5"/>
    <mergeCell ref="B6:E6"/>
  </mergeCells>
  <dataValidations count="2">
    <dataValidation type="list" allowBlank="1" showErrorMessage="1" sqref="B1:E1" xr:uid="{00000000-0002-0000-0100-000000000000}">
      <formula1>Títulos</formula1>
    </dataValidation>
    <dataValidation type="list" allowBlank="1" showErrorMessage="1" sqref="B2" xr:uid="{00000000-0002-0000-0100-000001000000}">
      <formula1>INDIRECT("_"&amp;SUBSTITUTE($B$1," ","_"))</formula1>
    </dataValidation>
  </dataValidation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showGridLines="0" topLeftCell="A6" zoomScaleNormal="100" workbookViewId="0">
      <selection activeCell="E15" sqref="E15"/>
    </sheetView>
  </sheetViews>
  <sheetFormatPr baseColWidth="10" defaultColWidth="0" defaultRowHeight="15" customHeight="1" zeroHeight="1" x14ac:dyDescent="0.3"/>
  <cols>
    <col min="1" max="1" width="4" bestFit="1" customWidth="1"/>
    <col min="2" max="2" width="50.6640625" customWidth="1"/>
    <col min="3" max="4" width="14.6640625" customWidth="1"/>
    <col min="5" max="5" width="12" customWidth="1"/>
    <col min="6" max="6" width="6.109375" customWidth="1"/>
    <col min="7" max="7" width="14.6640625" customWidth="1"/>
    <col min="8" max="17" width="11.44140625" customWidth="1"/>
    <col min="18" max="26" width="11.44140625" hidden="1" customWidth="1"/>
    <col min="27" max="16384" width="14.44140625" hidden="1"/>
  </cols>
  <sheetData>
    <row r="1" spans="1:7" ht="14.25" customHeight="1" x14ac:dyDescent="0.3">
      <c r="B1" s="67" t="str">
        <f>+'2.1 U. Medida'!B1</f>
        <v>Título</v>
      </c>
      <c r="C1" s="61"/>
      <c r="D1" s="61"/>
      <c r="E1" s="62"/>
      <c r="G1" s="14" t="s">
        <v>249</v>
      </c>
    </row>
    <row r="2" spans="1:7" ht="14.25" customHeight="1" x14ac:dyDescent="0.3">
      <c r="B2" s="63" t="str">
        <f>+'2.1 U. Medida'!B2</f>
        <v>Centro Gestor</v>
      </c>
      <c r="C2" s="61"/>
      <c r="D2" s="61"/>
      <c r="E2" s="62"/>
    </row>
    <row r="3" spans="1:7" ht="14.25" customHeight="1" x14ac:dyDescent="0.3">
      <c r="B3" s="15"/>
      <c r="C3" s="15"/>
      <c r="D3" s="15"/>
      <c r="E3" s="15"/>
    </row>
    <row r="4" spans="1:7" ht="14.25" customHeight="1" x14ac:dyDescent="0.3">
      <c r="B4" s="68" t="s">
        <v>263</v>
      </c>
      <c r="C4" s="57"/>
      <c r="D4" s="57"/>
      <c r="E4" s="57"/>
    </row>
    <row r="5" spans="1:7" ht="14.25" customHeight="1" x14ac:dyDescent="0.3">
      <c r="B5" s="65" t="str">
        <f>+B2</f>
        <v>Centro Gestor</v>
      </c>
      <c r="C5" s="57"/>
      <c r="D5" s="57"/>
      <c r="E5" s="57"/>
    </row>
    <row r="6" spans="1:7" ht="14.25" customHeight="1" x14ac:dyDescent="0.3">
      <c r="B6" s="66" t="s">
        <v>260</v>
      </c>
      <c r="C6" s="57"/>
      <c r="D6" s="57"/>
      <c r="E6" s="57"/>
    </row>
    <row r="7" spans="1:7" ht="9" customHeight="1" x14ac:dyDescent="0.3">
      <c r="B7" s="59"/>
      <c r="C7" s="57"/>
      <c r="D7" s="57"/>
      <c r="E7" s="57"/>
    </row>
    <row r="8" spans="1:7" ht="27.6" customHeight="1" x14ac:dyDescent="0.3">
      <c r="B8" s="16" t="s">
        <v>253</v>
      </c>
      <c r="C8" s="16" t="s">
        <v>250</v>
      </c>
      <c r="D8" s="16" t="s">
        <v>251</v>
      </c>
      <c r="E8" s="16" t="s">
        <v>252</v>
      </c>
    </row>
    <row r="9" spans="1:7" ht="39" customHeight="1" x14ac:dyDescent="0.3">
      <c r="A9" s="26">
        <v>1</v>
      </c>
      <c r="B9" s="17" t="s">
        <v>277</v>
      </c>
      <c r="C9" s="18">
        <v>30</v>
      </c>
      <c r="D9" s="19">
        <v>578</v>
      </c>
      <c r="E9" s="20">
        <f>D9/C9</f>
        <v>19.266666666666666</v>
      </c>
    </row>
    <row r="10" spans="1:7" ht="43.2" customHeight="1" x14ac:dyDescent="0.3">
      <c r="A10" s="26">
        <v>2</v>
      </c>
      <c r="B10" s="17" t="s">
        <v>278</v>
      </c>
      <c r="C10" s="18">
        <v>90</v>
      </c>
      <c r="D10" s="19">
        <v>0</v>
      </c>
      <c r="E10" s="20">
        <f>D10/C10</f>
        <v>0</v>
      </c>
    </row>
    <row r="11" spans="1:7" ht="43.8" customHeight="1" x14ac:dyDescent="0.3">
      <c r="A11" s="26">
        <v>3</v>
      </c>
      <c r="B11" s="17" t="s">
        <v>279</v>
      </c>
      <c r="C11" s="18">
        <v>67</v>
      </c>
      <c r="D11" s="19">
        <v>61</v>
      </c>
      <c r="E11" s="20">
        <f t="shared" ref="E11:E15" si="0">D11/C11</f>
        <v>0.91044776119402981</v>
      </c>
    </row>
    <row r="12" spans="1:7" ht="46.8" customHeight="1" x14ac:dyDescent="0.3">
      <c r="A12" s="26">
        <v>4</v>
      </c>
      <c r="B12" s="17" t="s">
        <v>280</v>
      </c>
      <c r="C12" s="18">
        <v>5865</v>
      </c>
      <c r="D12" s="19">
        <v>0</v>
      </c>
      <c r="E12" s="20">
        <f t="shared" si="0"/>
        <v>0</v>
      </c>
    </row>
    <row r="13" spans="1:7" ht="49.2" customHeight="1" x14ac:dyDescent="0.3">
      <c r="A13" s="26">
        <v>5</v>
      </c>
      <c r="B13" s="17" t="s">
        <v>281</v>
      </c>
      <c r="C13" s="46">
        <v>0.2069</v>
      </c>
      <c r="D13" s="19">
        <v>0</v>
      </c>
      <c r="E13" s="20">
        <f t="shared" si="0"/>
        <v>0</v>
      </c>
    </row>
    <row r="14" spans="1:7" ht="26.4" customHeight="1" x14ac:dyDescent="0.3">
      <c r="A14" s="26">
        <v>6</v>
      </c>
      <c r="B14" s="17" t="s">
        <v>282</v>
      </c>
      <c r="C14" s="18">
        <v>4500</v>
      </c>
      <c r="D14" s="19">
        <v>2500</v>
      </c>
      <c r="E14" s="20">
        <f t="shared" si="0"/>
        <v>0.55555555555555558</v>
      </c>
    </row>
    <row r="15" spans="1:7" ht="30.6" customHeight="1" x14ac:dyDescent="0.3">
      <c r="A15" s="26">
        <v>7</v>
      </c>
      <c r="B15" s="17" t="s">
        <v>283</v>
      </c>
      <c r="C15" s="45">
        <v>0.25</v>
      </c>
      <c r="D15" s="19">
        <v>0</v>
      </c>
      <c r="E15" s="20">
        <f t="shared" si="0"/>
        <v>0</v>
      </c>
    </row>
    <row r="16" spans="1:7" ht="14.25" customHeight="1" x14ac:dyDescent="0.3">
      <c r="A16" s="26">
        <v>8</v>
      </c>
      <c r="B16" s="17"/>
      <c r="C16" s="18"/>
      <c r="D16" s="19"/>
      <c r="E16" s="20"/>
    </row>
    <row r="17" spans="1:5" ht="14.25" customHeight="1" x14ac:dyDescent="0.3">
      <c r="A17" s="26">
        <v>9</v>
      </c>
      <c r="B17" s="17"/>
      <c r="C17" s="18"/>
      <c r="D17" s="19"/>
      <c r="E17" s="20"/>
    </row>
    <row r="18" spans="1:5" ht="14.25" customHeight="1" x14ac:dyDescent="0.3">
      <c r="A18" s="26">
        <v>10</v>
      </c>
      <c r="B18" s="17"/>
      <c r="C18" s="18"/>
      <c r="D18" s="19"/>
      <c r="E18" s="20"/>
    </row>
    <row r="19" spans="1:5" ht="14.25" customHeight="1" x14ac:dyDescent="0.3">
      <c r="A19" s="26">
        <v>11</v>
      </c>
      <c r="B19" s="17"/>
      <c r="C19" s="18"/>
      <c r="D19" s="19"/>
      <c r="E19" s="20"/>
    </row>
    <row r="20" spans="1:5" ht="14.25" customHeight="1" x14ac:dyDescent="0.3">
      <c r="A20" s="26">
        <v>12</v>
      </c>
      <c r="B20" s="17"/>
      <c r="C20" s="18"/>
      <c r="D20" s="19"/>
      <c r="E20" s="20"/>
    </row>
    <row r="21" spans="1:5" ht="14.25" customHeight="1" x14ac:dyDescent="0.3">
      <c r="A21" s="26">
        <v>13</v>
      </c>
      <c r="B21" s="17"/>
      <c r="C21" s="18"/>
      <c r="D21" s="19"/>
      <c r="E21" s="20"/>
    </row>
    <row r="22" spans="1:5" ht="14.25" customHeight="1" x14ac:dyDescent="0.3">
      <c r="A22" s="26">
        <v>14</v>
      </c>
      <c r="B22" s="17"/>
      <c r="C22" s="18"/>
      <c r="D22" s="19"/>
      <c r="E22" s="20"/>
    </row>
    <row r="23" spans="1:5" ht="14.25" customHeight="1" x14ac:dyDescent="0.3">
      <c r="A23" s="26">
        <v>15</v>
      </c>
      <c r="B23" s="17"/>
      <c r="C23" s="18"/>
      <c r="D23" s="19"/>
      <c r="E23" s="20"/>
    </row>
    <row r="24" spans="1:5" ht="14.25" customHeight="1" x14ac:dyDescent="0.3">
      <c r="A24" s="26">
        <v>16</v>
      </c>
      <c r="B24" s="17"/>
      <c r="C24" s="18"/>
      <c r="D24" s="19"/>
      <c r="E24" s="20"/>
    </row>
    <row r="25" spans="1:5" ht="14.25" customHeight="1" x14ac:dyDescent="0.3">
      <c r="A25" s="26">
        <v>17</v>
      </c>
      <c r="B25" s="17"/>
      <c r="C25" s="18"/>
      <c r="D25" s="19"/>
      <c r="E25" s="20"/>
    </row>
    <row r="26" spans="1:5" ht="14.25" customHeight="1" x14ac:dyDescent="0.3">
      <c r="A26" s="26">
        <v>18</v>
      </c>
      <c r="B26" s="17"/>
      <c r="C26" s="18"/>
      <c r="D26" s="19"/>
      <c r="E26" s="20"/>
    </row>
    <row r="27" spans="1:5" ht="14.25" customHeight="1" x14ac:dyDescent="0.3">
      <c r="A27" s="26">
        <v>19</v>
      </c>
      <c r="B27" s="17"/>
      <c r="C27" s="18"/>
      <c r="D27" s="19"/>
      <c r="E27" s="20"/>
    </row>
    <row r="28" spans="1:5" ht="14.25" customHeight="1" x14ac:dyDescent="0.3">
      <c r="A28" s="26">
        <v>20</v>
      </c>
      <c r="B28" s="17"/>
      <c r="C28" s="18"/>
      <c r="D28" s="19"/>
      <c r="E28" s="20"/>
    </row>
    <row r="29" spans="1:5" ht="14.25" customHeight="1" x14ac:dyDescent="0.3">
      <c r="A29" s="26">
        <v>21</v>
      </c>
      <c r="B29" s="17"/>
      <c r="C29" s="18"/>
      <c r="D29" s="19"/>
      <c r="E29" s="20"/>
    </row>
    <row r="30" spans="1:5" ht="14.25" customHeight="1" x14ac:dyDescent="0.3">
      <c r="A30" s="26">
        <v>22</v>
      </c>
      <c r="B30" s="17"/>
      <c r="C30" s="18"/>
      <c r="D30" s="19"/>
      <c r="E30" s="20"/>
    </row>
    <row r="31" spans="1:5" ht="14.25" customHeight="1" x14ac:dyDescent="0.3">
      <c r="A31" s="26">
        <v>23</v>
      </c>
      <c r="B31" s="17"/>
      <c r="C31" s="18"/>
      <c r="D31" s="19"/>
      <c r="E31" s="20"/>
    </row>
    <row r="32" spans="1:5" ht="14.25" customHeight="1" x14ac:dyDescent="0.3">
      <c r="A32" s="26">
        <v>24</v>
      </c>
      <c r="B32" s="17"/>
      <c r="C32" s="18"/>
      <c r="D32" s="19"/>
      <c r="E32" s="20"/>
    </row>
    <row r="33" spans="1:5" ht="14.25" customHeight="1" x14ac:dyDescent="0.3">
      <c r="A33" s="26">
        <v>25</v>
      </c>
      <c r="B33" s="17"/>
      <c r="C33" s="18"/>
      <c r="D33" s="19"/>
      <c r="E33" s="20"/>
    </row>
    <row r="34" spans="1:5" ht="14.25" customHeight="1" x14ac:dyDescent="0.3">
      <c r="A34" s="26">
        <v>26</v>
      </c>
      <c r="B34" s="17"/>
      <c r="C34" s="18"/>
      <c r="D34" s="19"/>
      <c r="E34" s="20"/>
    </row>
    <row r="35" spans="1:5" ht="14.25" customHeight="1" x14ac:dyDescent="0.3">
      <c r="A35" s="26">
        <v>27</v>
      </c>
      <c r="B35" s="17"/>
      <c r="C35" s="18"/>
      <c r="D35" s="19"/>
      <c r="E35" s="20"/>
    </row>
    <row r="36" spans="1:5" ht="14.25" customHeight="1" x14ac:dyDescent="0.3">
      <c r="A36" s="26">
        <v>28</v>
      </c>
      <c r="B36" s="17"/>
      <c r="C36" s="18"/>
      <c r="D36" s="19"/>
      <c r="E36" s="20"/>
    </row>
    <row r="37" spans="1:5" ht="14.25" customHeight="1" x14ac:dyDescent="0.3">
      <c r="A37" s="26">
        <v>29</v>
      </c>
      <c r="B37" s="17"/>
      <c r="C37" s="18"/>
      <c r="D37" s="19"/>
      <c r="E37" s="20"/>
    </row>
    <row r="38" spans="1:5" ht="14.25" customHeight="1" x14ac:dyDescent="0.3">
      <c r="A38" s="26">
        <v>30</v>
      </c>
      <c r="B38" s="17"/>
      <c r="C38" s="18"/>
      <c r="D38" s="19"/>
      <c r="E38" s="20"/>
    </row>
    <row r="39" spans="1:5" ht="14.25" customHeight="1" x14ac:dyDescent="0.3">
      <c r="A39" s="26">
        <v>31</v>
      </c>
      <c r="B39" s="17"/>
      <c r="C39" s="18"/>
      <c r="D39" s="19"/>
      <c r="E39" s="20"/>
    </row>
    <row r="40" spans="1:5" ht="14.25" customHeight="1" x14ac:dyDescent="0.3">
      <c r="A40" s="26">
        <v>32</v>
      </c>
      <c r="B40" s="17"/>
      <c r="C40" s="18"/>
      <c r="D40" s="19"/>
      <c r="E40" s="20"/>
    </row>
    <row r="41" spans="1:5" ht="14.25" customHeight="1" x14ac:dyDescent="0.3">
      <c r="A41" s="26">
        <v>33</v>
      </c>
      <c r="B41" s="17"/>
      <c r="C41" s="18"/>
      <c r="D41" s="19"/>
      <c r="E41" s="20"/>
    </row>
    <row r="42" spans="1:5" ht="14.25" customHeight="1" x14ac:dyDescent="0.3">
      <c r="A42" s="26">
        <v>34</v>
      </c>
      <c r="B42" s="17"/>
      <c r="C42" s="18"/>
      <c r="D42" s="19"/>
      <c r="E42" s="20"/>
    </row>
    <row r="43" spans="1:5" ht="14.25" customHeight="1" x14ac:dyDescent="0.3">
      <c r="A43" s="26">
        <v>35</v>
      </c>
      <c r="B43" s="17"/>
      <c r="C43" s="18"/>
      <c r="D43" s="19"/>
      <c r="E43" s="20"/>
    </row>
    <row r="44" spans="1:5" ht="14.25" customHeight="1" x14ac:dyDescent="0.3">
      <c r="A44" s="26">
        <v>36</v>
      </c>
      <c r="B44" s="17"/>
      <c r="C44" s="18"/>
      <c r="D44" s="19"/>
      <c r="E44" s="20"/>
    </row>
    <row r="45" spans="1:5" ht="14.25" customHeight="1" x14ac:dyDescent="0.3">
      <c r="A45" s="26">
        <v>37</v>
      </c>
      <c r="B45" s="17"/>
      <c r="C45" s="18"/>
      <c r="D45" s="19"/>
      <c r="E45" s="20"/>
    </row>
    <row r="46" spans="1:5" ht="14.25" customHeight="1" x14ac:dyDescent="0.3">
      <c r="A46" s="26">
        <v>38</v>
      </c>
      <c r="B46" s="17"/>
      <c r="C46" s="18"/>
      <c r="D46" s="19"/>
      <c r="E46" s="20"/>
    </row>
    <row r="47" spans="1:5" ht="14.25" customHeight="1" x14ac:dyDescent="0.3">
      <c r="A47" s="26">
        <v>39</v>
      </c>
      <c r="B47" s="17"/>
      <c r="C47" s="18"/>
      <c r="D47" s="19"/>
      <c r="E47" s="20"/>
    </row>
    <row r="48" spans="1:5" ht="14.25" customHeight="1" x14ac:dyDescent="0.3">
      <c r="A48" s="26">
        <v>40</v>
      </c>
      <c r="B48" s="17"/>
      <c r="C48" s="18"/>
      <c r="D48" s="19"/>
      <c r="E48" s="20"/>
    </row>
    <row r="49" spans="1:5" ht="14.25" customHeight="1" x14ac:dyDescent="0.3">
      <c r="A49" s="26">
        <v>41</v>
      </c>
      <c r="B49" s="17"/>
      <c r="C49" s="18"/>
      <c r="D49" s="19"/>
      <c r="E49" s="20"/>
    </row>
    <row r="50" spans="1:5" ht="14.25" customHeight="1" x14ac:dyDescent="0.3">
      <c r="A50" s="26">
        <v>42</v>
      </c>
      <c r="B50" s="17"/>
      <c r="C50" s="18"/>
      <c r="D50" s="19"/>
      <c r="E50" s="20"/>
    </row>
    <row r="51" spans="1:5" ht="14.25" customHeight="1" x14ac:dyDescent="0.3">
      <c r="A51" s="26">
        <v>43</v>
      </c>
      <c r="B51" s="17"/>
      <c r="C51" s="18"/>
      <c r="D51" s="19"/>
      <c r="E51" s="20"/>
    </row>
    <row r="52" spans="1:5" ht="14.25" customHeight="1" x14ac:dyDescent="0.3">
      <c r="A52" s="26">
        <v>44</v>
      </c>
      <c r="B52" s="17"/>
      <c r="C52" s="18"/>
      <c r="D52" s="19"/>
      <c r="E52" s="20"/>
    </row>
    <row r="53" spans="1:5" ht="14.25" customHeight="1" x14ac:dyDescent="0.3">
      <c r="A53" s="26">
        <v>45</v>
      </c>
      <c r="B53" s="17"/>
      <c r="C53" s="18"/>
      <c r="D53" s="19"/>
      <c r="E53" s="20"/>
    </row>
    <row r="54" spans="1:5" ht="14.25" customHeight="1" x14ac:dyDescent="0.3">
      <c r="A54" s="26">
        <v>46</v>
      </c>
      <c r="B54" s="17"/>
      <c r="C54" s="18"/>
      <c r="D54" s="19"/>
      <c r="E54" s="20"/>
    </row>
    <row r="55" spans="1:5" ht="14.25" customHeight="1" x14ac:dyDescent="0.3">
      <c r="A55" s="26">
        <v>47</v>
      </c>
      <c r="B55" s="17"/>
      <c r="C55" s="18"/>
      <c r="D55" s="19"/>
      <c r="E55" s="20"/>
    </row>
    <row r="56" spans="1:5" ht="14.25" customHeight="1" x14ac:dyDescent="0.3">
      <c r="A56" s="26">
        <v>48</v>
      </c>
      <c r="B56" s="17"/>
      <c r="C56" s="18"/>
      <c r="D56" s="19"/>
      <c r="E56" s="20"/>
    </row>
    <row r="57" spans="1:5" ht="14.25" customHeight="1" x14ac:dyDescent="0.3">
      <c r="A57" s="26">
        <v>49</v>
      </c>
      <c r="B57" s="17"/>
      <c r="C57" s="18"/>
      <c r="D57" s="19"/>
      <c r="E57" s="20"/>
    </row>
    <row r="58" spans="1:5" ht="14.25" customHeight="1" x14ac:dyDescent="0.3">
      <c r="A58" s="26">
        <v>50</v>
      </c>
      <c r="B58" s="17"/>
      <c r="C58" s="18"/>
      <c r="D58" s="19"/>
      <c r="E58" s="20"/>
    </row>
    <row r="59" spans="1:5" ht="14.25" customHeight="1" x14ac:dyDescent="0.3">
      <c r="A59" s="26">
        <v>51</v>
      </c>
      <c r="B59" s="17"/>
      <c r="C59" s="18"/>
      <c r="D59" s="19"/>
      <c r="E59" s="20"/>
    </row>
    <row r="60" spans="1:5" ht="14.25" customHeight="1" x14ac:dyDescent="0.3">
      <c r="A60" s="26">
        <v>52</v>
      </c>
      <c r="B60" s="17"/>
      <c r="C60" s="18"/>
      <c r="D60" s="19"/>
      <c r="E60" s="20"/>
    </row>
    <row r="61" spans="1:5" ht="14.25" customHeight="1" x14ac:dyDescent="0.3">
      <c r="A61" s="26">
        <v>53</v>
      </c>
      <c r="B61" s="17"/>
      <c r="C61" s="18"/>
      <c r="D61" s="19"/>
      <c r="E61" s="20"/>
    </row>
    <row r="62" spans="1:5" ht="14.25" customHeight="1" x14ac:dyDescent="0.3">
      <c r="A62" s="26">
        <v>54</v>
      </c>
      <c r="B62" s="17"/>
      <c r="C62" s="18"/>
      <c r="D62" s="19"/>
      <c r="E62" s="20"/>
    </row>
    <row r="63" spans="1:5" ht="14.25" customHeight="1" x14ac:dyDescent="0.3">
      <c r="A63" s="26">
        <v>55</v>
      </c>
      <c r="B63" s="17"/>
      <c r="C63" s="18"/>
      <c r="D63" s="19"/>
      <c r="E63" s="20"/>
    </row>
    <row r="64" spans="1:5" ht="14.25" customHeight="1" x14ac:dyDescent="0.3">
      <c r="A64" s="26">
        <v>56</v>
      </c>
      <c r="B64" s="17"/>
      <c r="C64" s="18"/>
      <c r="D64" s="19"/>
      <c r="E64" s="20"/>
    </row>
    <row r="65" spans="1:5" ht="14.25" customHeight="1" x14ac:dyDescent="0.3">
      <c r="A65" s="26">
        <v>57</v>
      </c>
      <c r="B65" s="17"/>
      <c r="C65" s="18"/>
      <c r="D65" s="19"/>
      <c r="E65" s="20"/>
    </row>
    <row r="66" spans="1:5" ht="14.25" customHeight="1" x14ac:dyDescent="0.3">
      <c r="A66" s="26">
        <v>58</v>
      </c>
      <c r="B66" s="17"/>
      <c r="C66" s="18"/>
      <c r="D66" s="19"/>
      <c r="E66" s="20"/>
    </row>
    <row r="67" spans="1:5" ht="14.25" customHeight="1" x14ac:dyDescent="0.3">
      <c r="A67" s="26">
        <v>59</v>
      </c>
      <c r="B67" s="17"/>
      <c r="C67" s="18"/>
      <c r="D67" s="19"/>
      <c r="E67" s="20"/>
    </row>
    <row r="68" spans="1:5" ht="14.25" customHeight="1" x14ac:dyDescent="0.3">
      <c r="A68" s="26">
        <v>60</v>
      </c>
      <c r="B68" s="17"/>
      <c r="C68" s="18"/>
      <c r="D68" s="19"/>
      <c r="E68" s="20"/>
    </row>
    <row r="69" spans="1:5" ht="14.25" customHeight="1" x14ac:dyDescent="0.3">
      <c r="A69" s="26">
        <v>61</v>
      </c>
      <c r="B69" s="17"/>
      <c r="C69" s="18"/>
      <c r="D69" s="19"/>
      <c r="E69" s="20"/>
    </row>
    <row r="70" spans="1:5" ht="14.25" customHeight="1" x14ac:dyDescent="0.3">
      <c r="A70" s="26">
        <v>62</v>
      </c>
      <c r="B70" s="17"/>
      <c r="C70" s="18"/>
      <c r="D70" s="19"/>
      <c r="E70" s="20"/>
    </row>
    <row r="71" spans="1:5" ht="14.25" customHeight="1" x14ac:dyDescent="0.3">
      <c r="A71" s="26">
        <v>63</v>
      </c>
      <c r="B71" s="17"/>
      <c r="C71" s="18"/>
      <c r="D71" s="19"/>
      <c r="E71" s="20"/>
    </row>
    <row r="72" spans="1:5" ht="14.25" customHeight="1" x14ac:dyDescent="0.3">
      <c r="A72" s="26">
        <v>64</v>
      </c>
      <c r="B72" s="17"/>
      <c r="C72" s="18"/>
      <c r="D72" s="19"/>
      <c r="E72" s="20"/>
    </row>
    <row r="73" spans="1:5" ht="14.25" customHeight="1" x14ac:dyDescent="0.3">
      <c r="A73" s="26">
        <v>65</v>
      </c>
      <c r="B73" s="17"/>
      <c r="C73" s="18"/>
      <c r="D73" s="19"/>
      <c r="E73" s="20"/>
    </row>
    <row r="74" spans="1:5" ht="14.25" customHeight="1" x14ac:dyDescent="0.3">
      <c r="A74" s="26">
        <v>66</v>
      </c>
      <c r="B74" s="17"/>
      <c r="C74" s="18"/>
      <c r="D74" s="19"/>
      <c r="E74" s="20"/>
    </row>
    <row r="75" spans="1:5" ht="14.25" customHeight="1" x14ac:dyDescent="0.3">
      <c r="A75" s="26">
        <v>67</v>
      </c>
      <c r="B75" s="17"/>
      <c r="C75" s="18"/>
      <c r="D75" s="19"/>
      <c r="E75" s="20"/>
    </row>
    <row r="76" spans="1:5" ht="14.25" customHeight="1" x14ac:dyDescent="0.3">
      <c r="A76" s="26">
        <v>68</v>
      </c>
      <c r="B76" s="17"/>
      <c r="C76" s="18"/>
      <c r="D76" s="19"/>
      <c r="E76" s="20"/>
    </row>
    <row r="77" spans="1:5" ht="14.25" customHeight="1" x14ac:dyDescent="0.3">
      <c r="A77" s="26">
        <v>69</v>
      </c>
      <c r="B77" s="17"/>
      <c r="C77" s="18"/>
      <c r="D77" s="19"/>
      <c r="E77" s="20"/>
    </row>
    <row r="78" spans="1:5" ht="14.25" customHeight="1" x14ac:dyDescent="0.3">
      <c r="A78" s="26">
        <v>70</v>
      </c>
      <c r="B78" s="17"/>
      <c r="C78" s="18"/>
      <c r="D78" s="19"/>
      <c r="E78" s="20"/>
    </row>
    <row r="79" spans="1:5" ht="14.25" customHeight="1" x14ac:dyDescent="0.3">
      <c r="A79" s="26">
        <v>71</v>
      </c>
      <c r="B79" s="17"/>
      <c r="C79" s="18"/>
      <c r="D79" s="19"/>
      <c r="E79" s="20"/>
    </row>
    <row r="80" spans="1:5" ht="14.25" customHeight="1" x14ac:dyDescent="0.3">
      <c r="A80" s="26">
        <v>72</v>
      </c>
      <c r="B80" s="17"/>
      <c r="C80" s="18"/>
      <c r="D80" s="19"/>
      <c r="E80" s="20"/>
    </row>
    <row r="81" spans="1:5" ht="14.25" customHeight="1" x14ac:dyDescent="0.3">
      <c r="A81" s="26">
        <v>73</v>
      </c>
      <c r="B81" s="17"/>
      <c r="C81" s="18"/>
      <c r="D81" s="19"/>
      <c r="E81" s="20"/>
    </row>
    <row r="82" spans="1:5" ht="14.25" customHeight="1" x14ac:dyDescent="0.3">
      <c r="A82" s="26">
        <v>74</v>
      </c>
      <c r="B82" s="17"/>
      <c r="C82" s="18"/>
      <c r="D82" s="19"/>
      <c r="E82" s="20"/>
    </row>
    <row r="83" spans="1:5" ht="14.25" customHeight="1" x14ac:dyDescent="0.3">
      <c r="A83" s="26">
        <v>75</v>
      </c>
      <c r="B83" s="17"/>
      <c r="C83" s="18"/>
      <c r="D83" s="19"/>
      <c r="E83" s="20"/>
    </row>
    <row r="84" spans="1:5" ht="14.25" customHeight="1" x14ac:dyDescent="0.3">
      <c r="A84" s="26">
        <v>76</v>
      </c>
      <c r="B84" s="17"/>
      <c r="C84" s="18"/>
      <c r="D84" s="19"/>
      <c r="E84" s="20"/>
    </row>
    <row r="85" spans="1:5" ht="14.25" customHeight="1" x14ac:dyDescent="0.3">
      <c r="A85" s="26">
        <v>77</v>
      </c>
      <c r="B85" s="17"/>
      <c r="C85" s="18"/>
      <c r="D85" s="19"/>
      <c r="E85" s="20"/>
    </row>
    <row r="86" spans="1:5" ht="14.25" customHeight="1" x14ac:dyDescent="0.3">
      <c r="A86" s="26">
        <v>78</v>
      </c>
      <c r="B86" s="17"/>
      <c r="C86" s="18"/>
      <c r="D86" s="19"/>
      <c r="E86" s="20"/>
    </row>
    <row r="87" spans="1:5" ht="14.25" customHeight="1" x14ac:dyDescent="0.3">
      <c r="A87" s="26">
        <v>79</v>
      </c>
      <c r="B87" s="17"/>
      <c r="C87" s="18"/>
      <c r="D87" s="19"/>
      <c r="E87" s="20"/>
    </row>
    <row r="88" spans="1:5" ht="14.25" customHeight="1" x14ac:dyDescent="0.3">
      <c r="A88" s="26">
        <v>80</v>
      </c>
      <c r="B88" s="17"/>
      <c r="C88" s="18"/>
      <c r="D88" s="19"/>
      <c r="E88" s="20"/>
    </row>
    <row r="89" spans="1:5" ht="14.25" customHeight="1" x14ac:dyDescent="0.3">
      <c r="A89" s="26">
        <v>81</v>
      </c>
      <c r="B89" s="17"/>
      <c r="C89" s="18"/>
      <c r="D89" s="19"/>
      <c r="E89" s="20"/>
    </row>
    <row r="90" spans="1:5" ht="14.25" customHeight="1" x14ac:dyDescent="0.3">
      <c r="A90" s="26">
        <v>82</v>
      </c>
      <c r="B90" s="17"/>
      <c r="C90" s="18"/>
      <c r="D90" s="19"/>
      <c r="E90" s="20"/>
    </row>
    <row r="91" spans="1:5" ht="14.25" customHeight="1" x14ac:dyDescent="0.3">
      <c r="A91" s="26">
        <v>83</v>
      </c>
      <c r="B91" s="17"/>
      <c r="C91" s="18"/>
      <c r="D91" s="19"/>
      <c r="E91" s="20"/>
    </row>
    <row r="92" spans="1:5" ht="14.25" customHeight="1" x14ac:dyDescent="0.3">
      <c r="A92" s="26">
        <v>84</v>
      </c>
      <c r="B92" s="17"/>
      <c r="C92" s="18"/>
      <c r="D92" s="19"/>
      <c r="E92" s="20"/>
    </row>
    <row r="93" spans="1:5" ht="14.25" customHeight="1" x14ac:dyDescent="0.3">
      <c r="A93" s="26">
        <v>85</v>
      </c>
      <c r="B93" s="17"/>
      <c r="C93" s="18"/>
      <c r="D93" s="19"/>
      <c r="E93" s="20"/>
    </row>
    <row r="94" spans="1:5" ht="14.25" customHeight="1" x14ac:dyDescent="0.3">
      <c r="A94" s="26">
        <v>86</v>
      </c>
      <c r="B94" s="17"/>
      <c r="C94" s="18"/>
      <c r="D94" s="19"/>
      <c r="E94" s="20"/>
    </row>
    <row r="95" spans="1:5" ht="14.25" customHeight="1" x14ac:dyDescent="0.3">
      <c r="A95" s="26">
        <v>87</v>
      </c>
      <c r="B95" s="17"/>
      <c r="C95" s="18"/>
      <c r="D95" s="19"/>
      <c r="E95" s="20"/>
    </row>
    <row r="96" spans="1:5" ht="14.25" customHeight="1" x14ac:dyDescent="0.3">
      <c r="A96" s="26">
        <v>88</v>
      </c>
      <c r="B96" s="17"/>
      <c r="C96" s="18"/>
      <c r="D96" s="19"/>
      <c r="E96" s="20"/>
    </row>
    <row r="97" spans="1:5" ht="14.25" customHeight="1" x14ac:dyDescent="0.3">
      <c r="A97" s="26">
        <v>89</v>
      </c>
      <c r="B97" s="17"/>
      <c r="C97" s="18"/>
      <c r="D97" s="19"/>
      <c r="E97" s="20"/>
    </row>
    <row r="98" spans="1:5" ht="14.25" customHeight="1" x14ac:dyDescent="0.3">
      <c r="A98" s="26">
        <v>90</v>
      </c>
      <c r="B98" s="17"/>
      <c r="C98" s="18"/>
      <c r="D98" s="19"/>
      <c r="E98" s="20"/>
    </row>
    <row r="99" spans="1:5" ht="14.25" customHeight="1" x14ac:dyDescent="0.3">
      <c r="A99" s="26">
        <v>91</v>
      </c>
      <c r="B99" s="17"/>
      <c r="C99" s="18"/>
      <c r="D99" s="19"/>
      <c r="E99" s="20"/>
    </row>
    <row r="100" spans="1:5" ht="14.25" customHeight="1" x14ac:dyDescent="0.3">
      <c r="A100" s="26">
        <v>92</v>
      </c>
      <c r="B100" s="17"/>
      <c r="C100" s="18"/>
      <c r="D100" s="19"/>
      <c r="E100" s="20"/>
    </row>
    <row r="101" spans="1:5" ht="14.25" customHeight="1" x14ac:dyDescent="0.3">
      <c r="A101" s="26">
        <v>93</v>
      </c>
      <c r="B101" s="17"/>
      <c r="C101" s="18"/>
      <c r="D101" s="19"/>
      <c r="E101" s="20"/>
    </row>
    <row r="102" spans="1:5" ht="14.25" customHeight="1" x14ac:dyDescent="0.3">
      <c r="A102" s="26">
        <v>94</v>
      </c>
      <c r="B102" s="17"/>
      <c r="C102" s="18"/>
      <c r="D102" s="19"/>
      <c r="E102" s="20"/>
    </row>
    <row r="103" spans="1:5" ht="14.25" customHeight="1" x14ac:dyDescent="0.3">
      <c r="A103" s="26">
        <v>95</v>
      </c>
      <c r="B103" s="17"/>
      <c r="C103" s="18"/>
      <c r="D103" s="19"/>
      <c r="E103" s="20"/>
    </row>
    <row r="104" spans="1:5" ht="14.25" customHeight="1" x14ac:dyDescent="0.3">
      <c r="A104" s="26">
        <v>96</v>
      </c>
      <c r="B104" s="17"/>
      <c r="C104" s="18"/>
      <c r="D104" s="19"/>
      <c r="E104" s="20"/>
    </row>
    <row r="105" spans="1:5" ht="14.25" customHeight="1" x14ac:dyDescent="0.3">
      <c r="A105" s="26">
        <v>97</v>
      </c>
      <c r="B105" s="17"/>
      <c r="C105" s="18"/>
      <c r="D105" s="19"/>
      <c r="E105" s="20"/>
    </row>
    <row r="106" spans="1:5" ht="14.25" customHeight="1" x14ac:dyDescent="0.3">
      <c r="A106" s="26">
        <v>98</v>
      </c>
      <c r="B106" s="17"/>
      <c r="C106" s="18"/>
      <c r="D106" s="19"/>
      <c r="E106" s="20"/>
    </row>
    <row r="107" spans="1:5" ht="14.25" customHeight="1" x14ac:dyDescent="0.3">
      <c r="A107" s="26">
        <v>99</v>
      </c>
      <c r="B107" s="17"/>
      <c r="C107" s="18"/>
      <c r="D107" s="19"/>
      <c r="E107" s="20"/>
    </row>
    <row r="108" spans="1:5" ht="14.25" customHeight="1" x14ac:dyDescent="0.3">
      <c r="A108" s="26">
        <v>100</v>
      </c>
      <c r="B108" s="17"/>
      <c r="C108" s="18"/>
      <c r="D108" s="19"/>
      <c r="E108" s="20"/>
    </row>
    <row r="109" spans="1:5" ht="14.25" customHeight="1" x14ac:dyDescent="0.3">
      <c r="A109" s="26"/>
      <c r="B109" s="40" t="s">
        <v>264</v>
      </c>
      <c r="C109" s="42"/>
      <c r="D109" s="42"/>
      <c r="E109" s="43"/>
    </row>
    <row r="110" spans="1:5" ht="14.25" customHeight="1" x14ac:dyDescent="0.3"/>
    <row r="111" spans="1:5" ht="14.25" hidden="1" customHeight="1" x14ac:dyDescent="0.3"/>
    <row r="112" spans="1:5" ht="14.25" hidden="1" customHeight="1" x14ac:dyDescent="0.3"/>
    <row r="113" ht="14.25" hidden="1" customHeight="1" x14ac:dyDescent="0.3"/>
    <row r="114" ht="14.25" hidden="1" customHeight="1" x14ac:dyDescent="0.3"/>
    <row r="115" ht="14.25" hidden="1" customHeight="1" x14ac:dyDescent="0.3"/>
    <row r="116" ht="14.25" hidden="1" customHeight="1" x14ac:dyDescent="0.3"/>
    <row r="117" ht="14.25" hidden="1" customHeight="1" x14ac:dyDescent="0.3"/>
    <row r="118" ht="14.25" hidden="1" customHeight="1" x14ac:dyDescent="0.3"/>
    <row r="119" ht="14.25" hidden="1" customHeight="1" x14ac:dyDescent="0.3"/>
    <row r="120" ht="14.25" hidden="1" customHeight="1" x14ac:dyDescent="0.3"/>
    <row r="121" ht="14.25" hidden="1" customHeight="1" x14ac:dyDescent="0.3"/>
    <row r="122" ht="14.25" hidden="1" customHeight="1" x14ac:dyDescent="0.3"/>
    <row r="123" ht="14.25" hidden="1" customHeight="1" x14ac:dyDescent="0.3"/>
    <row r="124" ht="14.25" hidden="1" customHeight="1" x14ac:dyDescent="0.3"/>
    <row r="125" ht="14.25" hidden="1" customHeight="1" x14ac:dyDescent="0.3"/>
    <row r="126" ht="14.25" hidden="1" customHeight="1" x14ac:dyDescent="0.3"/>
    <row r="127" ht="14.25" hidden="1" customHeight="1" x14ac:dyDescent="0.3"/>
    <row r="128" ht="14.25" hidden="1" customHeight="1" x14ac:dyDescent="0.3"/>
    <row r="129" ht="14.25" hidden="1" customHeight="1" x14ac:dyDescent="0.3"/>
    <row r="130" ht="14.25" hidden="1" customHeight="1" x14ac:dyDescent="0.3"/>
    <row r="131" ht="14.25" hidden="1" customHeight="1" x14ac:dyDescent="0.3"/>
    <row r="132" ht="14.25" hidden="1" customHeight="1" x14ac:dyDescent="0.3"/>
    <row r="133" ht="14.25" hidden="1" customHeight="1" x14ac:dyDescent="0.3"/>
    <row r="134" ht="14.25" hidden="1" customHeight="1" x14ac:dyDescent="0.3"/>
    <row r="135" ht="14.25" hidden="1" customHeight="1" x14ac:dyDescent="0.3"/>
    <row r="136" ht="14.25" hidden="1" customHeight="1" x14ac:dyDescent="0.3"/>
    <row r="137" ht="14.25" hidden="1" customHeight="1" x14ac:dyDescent="0.3"/>
    <row r="138" ht="14.25" hidden="1" customHeight="1" x14ac:dyDescent="0.3"/>
    <row r="139" ht="14.25" hidden="1" customHeight="1" x14ac:dyDescent="0.3"/>
    <row r="140" ht="14.25" hidden="1" customHeight="1" x14ac:dyDescent="0.3"/>
    <row r="141" ht="14.25" hidden="1" customHeight="1" x14ac:dyDescent="0.3"/>
    <row r="142" ht="14.25" hidden="1" customHeight="1" x14ac:dyDescent="0.3"/>
    <row r="143" ht="14.25" hidden="1" customHeight="1" x14ac:dyDescent="0.3"/>
    <row r="144" ht="14.25" hidden="1" customHeight="1" x14ac:dyDescent="0.3"/>
    <row r="145" ht="14.25" hidden="1" customHeight="1" x14ac:dyDescent="0.3"/>
    <row r="146" ht="14.25" hidden="1" customHeight="1" x14ac:dyDescent="0.3"/>
    <row r="147" ht="14.25" hidden="1" customHeight="1" x14ac:dyDescent="0.3"/>
    <row r="148" ht="14.25" hidden="1" customHeight="1" x14ac:dyDescent="0.3"/>
    <row r="149" ht="14.25" hidden="1" customHeight="1" x14ac:dyDescent="0.3"/>
    <row r="150" ht="14.25" hidden="1" customHeight="1" x14ac:dyDescent="0.3"/>
    <row r="151" ht="14.25" hidden="1" customHeight="1" x14ac:dyDescent="0.3"/>
    <row r="152" ht="14.25" hidden="1" customHeight="1" x14ac:dyDescent="0.3"/>
    <row r="153" ht="14.25" hidden="1" customHeight="1" x14ac:dyDescent="0.3"/>
    <row r="154" ht="14.25" hidden="1" customHeight="1" x14ac:dyDescent="0.3"/>
    <row r="155" ht="14.25" hidden="1" customHeight="1" x14ac:dyDescent="0.3"/>
    <row r="156" ht="14.25" hidden="1" customHeight="1" x14ac:dyDescent="0.3"/>
    <row r="157" ht="14.25" hidden="1" customHeight="1" x14ac:dyDescent="0.3"/>
    <row r="158" ht="14.25" hidden="1" customHeight="1" x14ac:dyDescent="0.3"/>
    <row r="159" ht="14.25" hidden="1" customHeight="1" x14ac:dyDescent="0.3"/>
    <row r="160" ht="14.25" hidden="1" customHeight="1" x14ac:dyDescent="0.3"/>
    <row r="161" ht="14.25" hidden="1" customHeight="1" x14ac:dyDescent="0.3"/>
    <row r="162" ht="14.25" hidden="1" customHeight="1" x14ac:dyDescent="0.3"/>
    <row r="163" ht="14.25" hidden="1" customHeight="1" x14ac:dyDescent="0.3"/>
    <row r="164" ht="14.25" hidden="1" customHeight="1" x14ac:dyDescent="0.3"/>
    <row r="165" ht="14.25" hidden="1" customHeight="1" x14ac:dyDescent="0.3"/>
    <row r="166" ht="14.25" hidden="1" customHeight="1" x14ac:dyDescent="0.3"/>
    <row r="167" ht="14.25" hidden="1" customHeight="1" x14ac:dyDescent="0.3"/>
    <row r="168" ht="14.25" hidden="1" customHeight="1" x14ac:dyDescent="0.3"/>
    <row r="169" ht="14.25" hidden="1" customHeight="1" x14ac:dyDescent="0.3"/>
    <row r="170" ht="14.25" hidden="1" customHeight="1" x14ac:dyDescent="0.3"/>
    <row r="171" ht="14.25" hidden="1" customHeight="1" x14ac:dyDescent="0.3"/>
    <row r="172" ht="14.25" hidden="1" customHeight="1" x14ac:dyDescent="0.3"/>
    <row r="173" ht="14.25" hidden="1" customHeight="1" x14ac:dyDescent="0.3"/>
    <row r="174" ht="14.25" hidden="1" customHeight="1" x14ac:dyDescent="0.3"/>
    <row r="175" ht="14.25" hidden="1" customHeight="1" x14ac:dyDescent="0.3"/>
    <row r="176" ht="14.25" hidden="1" customHeight="1" x14ac:dyDescent="0.3"/>
    <row r="177" ht="14.25" hidden="1" customHeight="1" x14ac:dyDescent="0.3"/>
    <row r="178" ht="14.25" hidden="1" customHeight="1" x14ac:dyDescent="0.3"/>
    <row r="179" ht="14.25" hidden="1" customHeight="1" x14ac:dyDescent="0.3"/>
    <row r="180" ht="14.25" hidden="1" customHeight="1" x14ac:dyDescent="0.3"/>
    <row r="181" ht="14.25" hidden="1" customHeight="1" x14ac:dyDescent="0.3"/>
    <row r="182" ht="14.25" hidden="1" customHeight="1" x14ac:dyDescent="0.3"/>
    <row r="183" ht="14.25" hidden="1" customHeight="1" x14ac:dyDescent="0.3"/>
    <row r="184" ht="14.25" hidden="1" customHeight="1" x14ac:dyDescent="0.3"/>
    <row r="185" ht="14.25" hidden="1" customHeight="1" x14ac:dyDescent="0.3"/>
    <row r="186" ht="14.25" hidden="1" customHeight="1" x14ac:dyDescent="0.3"/>
    <row r="187" ht="14.25" hidden="1" customHeight="1" x14ac:dyDescent="0.3"/>
    <row r="188" ht="14.25" hidden="1" customHeight="1" x14ac:dyDescent="0.3"/>
    <row r="189" ht="14.25" hidden="1" customHeight="1" x14ac:dyDescent="0.3"/>
    <row r="190" ht="14.25" hidden="1" customHeight="1" x14ac:dyDescent="0.3"/>
    <row r="191" ht="14.25" hidden="1" customHeight="1" x14ac:dyDescent="0.3"/>
    <row r="192" ht="14.25" hidden="1" customHeight="1" x14ac:dyDescent="0.3"/>
    <row r="193" ht="14.25" hidden="1" customHeight="1" x14ac:dyDescent="0.3"/>
    <row r="194" ht="14.25" hidden="1" customHeight="1" x14ac:dyDescent="0.3"/>
    <row r="195" ht="14.25" hidden="1" customHeight="1" x14ac:dyDescent="0.3"/>
    <row r="196" ht="14.25" hidden="1" customHeight="1" x14ac:dyDescent="0.3"/>
    <row r="197" ht="14.25" hidden="1" customHeight="1" x14ac:dyDescent="0.3"/>
    <row r="198" ht="14.25" hidden="1" customHeight="1" x14ac:dyDescent="0.3"/>
    <row r="199" ht="14.25" hidden="1" customHeight="1" x14ac:dyDescent="0.3"/>
    <row r="200" ht="14.25" hidden="1" customHeight="1" x14ac:dyDescent="0.3"/>
    <row r="201" ht="14.25" hidden="1" customHeight="1" x14ac:dyDescent="0.3"/>
    <row r="202" ht="14.25" hidden="1" customHeight="1" x14ac:dyDescent="0.3"/>
    <row r="203" ht="14.25" hidden="1" customHeight="1" x14ac:dyDescent="0.3"/>
    <row r="204" ht="14.25" hidden="1" customHeight="1" x14ac:dyDescent="0.3"/>
    <row r="205" ht="14.25" hidden="1" customHeight="1" x14ac:dyDescent="0.3"/>
    <row r="206" ht="14.25" hidden="1" customHeight="1" x14ac:dyDescent="0.3"/>
    <row r="207" ht="14.25" hidden="1" customHeight="1" x14ac:dyDescent="0.3"/>
    <row r="208" ht="14.25" hidden="1" customHeight="1" x14ac:dyDescent="0.3"/>
    <row r="209" ht="14.25" hidden="1" customHeight="1" x14ac:dyDescent="0.3"/>
    <row r="210" ht="14.25" hidden="1" customHeight="1" x14ac:dyDescent="0.3"/>
    <row r="211" ht="14.25" hidden="1" customHeight="1" x14ac:dyDescent="0.3"/>
    <row r="212" ht="14.25" hidden="1" customHeight="1" x14ac:dyDescent="0.3"/>
    <row r="213" ht="14.25" hidden="1" customHeight="1" x14ac:dyDescent="0.3"/>
    <row r="214" ht="14.25" hidden="1" customHeight="1" x14ac:dyDescent="0.3"/>
    <row r="215" ht="14.25" hidden="1" customHeight="1" x14ac:dyDescent="0.3"/>
    <row r="216" ht="14.25" hidden="1" customHeight="1" x14ac:dyDescent="0.3"/>
    <row r="217" ht="14.25" hidden="1" customHeight="1" x14ac:dyDescent="0.3"/>
    <row r="218" ht="14.25" hidden="1" customHeight="1" x14ac:dyDescent="0.3"/>
    <row r="219" ht="14.25" hidden="1" customHeight="1" x14ac:dyDescent="0.3"/>
    <row r="220" ht="14.25" hidden="1" customHeight="1" x14ac:dyDescent="0.3"/>
    <row r="221" ht="14.25" hidden="1" customHeight="1" x14ac:dyDescent="0.3"/>
    <row r="222" ht="14.25" hidden="1" customHeight="1" x14ac:dyDescent="0.3"/>
    <row r="223" ht="14.25" hidden="1" customHeight="1" x14ac:dyDescent="0.3"/>
    <row r="224" ht="14.25" hidden="1" customHeight="1" x14ac:dyDescent="0.3"/>
    <row r="225" ht="14.25" hidden="1" customHeight="1" x14ac:dyDescent="0.3"/>
    <row r="226" ht="14.25" hidden="1" customHeight="1" x14ac:dyDescent="0.3"/>
    <row r="227" ht="14.25" hidden="1" customHeight="1" x14ac:dyDescent="0.3"/>
    <row r="228" ht="14.25" hidden="1" customHeight="1" x14ac:dyDescent="0.3"/>
    <row r="229" ht="14.25" hidden="1" customHeight="1" x14ac:dyDescent="0.3"/>
    <row r="230" ht="14.25" hidden="1" customHeight="1" x14ac:dyDescent="0.3"/>
    <row r="231" ht="14.25" hidden="1" customHeight="1" x14ac:dyDescent="0.3"/>
    <row r="232" ht="14.25" hidden="1" customHeight="1" x14ac:dyDescent="0.3"/>
    <row r="233" ht="14.25" hidden="1" customHeight="1" x14ac:dyDescent="0.3"/>
    <row r="234" ht="14.25" hidden="1" customHeight="1" x14ac:dyDescent="0.3"/>
    <row r="235" ht="14.25" hidden="1" customHeight="1" x14ac:dyDescent="0.3"/>
    <row r="236" ht="14.25" hidden="1" customHeight="1" x14ac:dyDescent="0.3"/>
    <row r="237" ht="14.25" hidden="1" customHeight="1" x14ac:dyDescent="0.3"/>
    <row r="238" ht="14.25" hidden="1" customHeight="1" x14ac:dyDescent="0.3"/>
    <row r="239" ht="14.25" hidden="1" customHeight="1" x14ac:dyDescent="0.3"/>
    <row r="240" ht="14.25" hidden="1" customHeight="1" x14ac:dyDescent="0.3"/>
    <row r="241" ht="14.25" hidden="1" customHeight="1" x14ac:dyDescent="0.3"/>
    <row r="242" ht="14.25" hidden="1" customHeight="1" x14ac:dyDescent="0.3"/>
    <row r="243" ht="14.25" hidden="1" customHeight="1" x14ac:dyDescent="0.3"/>
    <row r="244" ht="14.25" hidden="1" customHeight="1" x14ac:dyDescent="0.3"/>
    <row r="245" ht="14.25" hidden="1" customHeight="1" x14ac:dyDescent="0.3"/>
    <row r="246" ht="14.25" hidden="1" customHeight="1" x14ac:dyDescent="0.3"/>
    <row r="247" ht="14.25" hidden="1" customHeight="1" x14ac:dyDescent="0.3"/>
    <row r="248" ht="14.25" hidden="1" customHeight="1" x14ac:dyDescent="0.3"/>
    <row r="249" ht="14.25" hidden="1" customHeight="1" x14ac:dyDescent="0.3"/>
    <row r="250" ht="14.25" hidden="1" customHeight="1" x14ac:dyDescent="0.3"/>
    <row r="251" ht="14.25" hidden="1" customHeight="1" x14ac:dyDescent="0.3"/>
    <row r="252" ht="14.25" hidden="1" customHeight="1" x14ac:dyDescent="0.3"/>
    <row r="253" ht="14.25" hidden="1" customHeight="1" x14ac:dyDescent="0.3"/>
    <row r="254" ht="14.25" hidden="1" customHeight="1" x14ac:dyDescent="0.3"/>
    <row r="255" ht="14.25" hidden="1" customHeight="1" x14ac:dyDescent="0.3"/>
    <row r="256" ht="14.25" hidden="1" customHeight="1" x14ac:dyDescent="0.3"/>
    <row r="257" ht="14.25" hidden="1" customHeight="1" x14ac:dyDescent="0.3"/>
    <row r="258" ht="14.25" hidden="1" customHeight="1" x14ac:dyDescent="0.3"/>
    <row r="259" ht="14.25" hidden="1" customHeight="1" x14ac:dyDescent="0.3"/>
    <row r="260" ht="14.25" hidden="1" customHeight="1" x14ac:dyDescent="0.3"/>
    <row r="261" ht="14.25" hidden="1" customHeight="1" x14ac:dyDescent="0.3"/>
    <row r="262" ht="14.25" hidden="1" customHeight="1" x14ac:dyDescent="0.3"/>
    <row r="263" ht="14.25" hidden="1" customHeight="1" x14ac:dyDescent="0.3"/>
    <row r="264" ht="14.25" hidden="1" customHeight="1" x14ac:dyDescent="0.3"/>
    <row r="265" ht="14.25" hidden="1" customHeight="1" x14ac:dyDescent="0.3"/>
    <row r="266" ht="14.25" hidden="1" customHeight="1" x14ac:dyDescent="0.3"/>
    <row r="267" ht="14.25" hidden="1" customHeight="1" x14ac:dyDescent="0.3"/>
    <row r="268" ht="14.25" hidden="1" customHeight="1" x14ac:dyDescent="0.3"/>
    <row r="269" ht="14.25" hidden="1" customHeight="1" x14ac:dyDescent="0.3"/>
    <row r="270" ht="14.25" hidden="1" customHeight="1" x14ac:dyDescent="0.3"/>
    <row r="271" ht="14.25" hidden="1" customHeight="1" x14ac:dyDescent="0.3"/>
    <row r="272" ht="14.25" hidden="1" customHeight="1" x14ac:dyDescent="0.3"/>
    <row r="273" ht="14.25" hidden="1" customHeight="1" x14ac:dyDescent="0.3"/>
    <row r="274" ht="14.25" hidden="1" customHeight="1" x14ac:dyDescent="0.3"/>
    <row r="275" ht="14.25" hidden="1" customHeight="1" x14ac:dyDescent="0.3"/>
    <row r="276" ht="14.25" hidden="1" customHeight="1" x14ac:dyDescent="0.3"/>
    <row r="277" ht="14.25" hidden="1" customHeight="1" x14ac:dyDescent="0.3"/>
    <row r="278" ht="14.25" hidden="1" customHeight="1" x14ac:dyDescent="0.3"/>
    <row r="279" ht="14.25" hidden="1" customHeight="1" x14ac:dyDescent="0.3"/>
    <row r="280" ht="14.25" hidden="1" customHeight="1" x14ac:dyDescent="0.3"/>
    <row r="281" ht="14.25" hidden="1" customHeight="1" x14ac:dyDescent="0.3"/>
    <row r="282" ht="14.25" hidden="1" customHeight="1" x14ac:dyDescent="0.3"/>
    <row r="283" ht="14.25" hidden="1" customHeight="1" x14ac:dyDescent="0.3"/>
    <row r="284" ht="14.25" hidden="1" customHeight="1" x14ac:dyDescent="0.3"/>
    <row r="285" ht="14.25" hidden="1" customHeight="1" x14ac:dyDescent="0.3"/>
    <row r="286" ht="14.25" hidden="1" customHeight="1" x14ac:dyDescent="0.3"/>
    <row r="287" ht="14.25" hidden="1" customHeight="1" x14ac:dyDescent="0.3"/>
    <row r="288" ht="14.25" hidden="1" customHeight="1" x14ac:dyDescent="0.3"/>
    <row r="289" ht="14.25" hidden="1" customHeight="1" x14ac:dyDescent="0.3"/>
    <row r="290" ht="14.25" hidden="1" customHeight="1" x14ac:dyDescent="0.3"/>
    <row r="291" ht="14.25" hidden="1" customHeight="1" x14ac:dyDescent="0.3"/>
    <row r="292" ht="14.25" hidden="1" customHeight="1" x14ac:dyDescent="0.3"/>
    <row r="293" ht="14.25" hidden="1" customHeight="1" x14ac:dyDescent="0.3"/>
    <row r="294" ht="14.25" hidden="1" customHeight="1" x14ac:dyDescent="0.3"/>
    <row r="295" ht="14.25" hidden="1" customHeight="1" x14ac:dyDescent="0.3"/>
    <row r="296" ht="14.25" hidden="1" customHeight="1" x14ac:dyDescent="0.3"/>
    <row r="297" ht="14.25" hidden="1" customHeight="1" x14ac:dyDescent="0.3"/>
    <row r="298" ht="14.25" hidden="1" customHeight="1" x14ac:dyDescent="0.3"/>
    <row r="299" ht="14.25" hidden="1" customHeight="1" x14ac:dyDescent="0.3"/>
    <row r="300" ht="14.25" hidden="1" customHeight="1" x14ac:dyDescent="0.3"/>
    <row r="301" ht="14.25" hidden="1" customHeight="1" x14ac:dyDescent="0.3"/>
    <row r="302" ht="14.25" hidden="1" customHeight="1" x14ac:dyDescent="0.3"/>
    <row r="303" ht="14.25" hidden="1" customHeight="1" x14ac:dyDescent="0.3"/>
    <row r="304" ht="14.25" hidden="1" customHeight="1" x14ac:dyDescent="0.3"/>
    <row r="305" ht="14.25" hidden="1" customHeight="1" x14ac:dyDescent="0.3"/>
    <row r="306" ht="14.25" hidden="1" customHeight="1" x14ac:dyDescent="0.3"/>
    <row r="307" ht="14.25" hidden="1" customHeight="1" x14ac:dyDescent="0.3"/>
    <row r="308" ht="14.25" hidden="1" customHeight="1" x14ac:dyDescent="0.3"/>
    <row r="309" ht="14.25" hidden="1" customHeight="1" x14ac:dyDescent="0.3"/>
    <row r="310" ht="14.25" hidden="1" customHeight="1" x14ac:dyDescent="0.3"/>
    <row r="311" ht="14.25" hidden="1" customHeight="1" x14ac:dyDescent="0.3"/>
    <row r="312" ht="14.25" hidden="1" customHeight="1" x14ac:dyDescent="0.3"/>
    <row r="313" ht="14.25" hidden="1" customHeight="1" x14ac:dyDescent="0.3"/>
    <row r="314" ht="14.25" hidden="1" customHeight="1" x14ac:dyDescent="0.3"/>
    <row r="315" ht="14.25" hidden="1" customHeight="1" x14ac:dyDescent="0.3"/>
    <row r="316" ht="14.25" hidden="1" customHeight="1" x14ac:dyDescent="0.3"/>
    <row r="317" ht="14.25" hidden="1" customHeight="1" x14ac:dyDescent="0.3"/>
    <row r="318" ht="14.25" hidden="1" customHeight="1" x14ac:dyDescent="0.3"/>
    <row r="319" ht="14.25" hidden="1" customHeight="1" x14ac:dyDescent="0.3"/>
    <row r="320" ht="14.25" hidden="1" customHeight="1" x14ac:dyDescent="0.3"/>
    <row r="321" ht="14.25" hidden="1" customHeight="1" x14ac:dyDescent="0.3"/>
    <row r="322" ht="14.25" hidden="1" customHeight="1" x14ac:dyDescent="0.3"/>
    <row r="323" ht="14.25" hidden="1" customHeight="1" x14ac:dyDescent="0.3"/>
    <row r="324" ht="14.25" hidden="1" customHeight="1" x14ac:dyDescent="0.3"/>
    <row r="325" ht="14.25" hidden="1" customHeight="1" x14ac:dyDescent="0.3"/>
    <row r="326" ht="14.25" hidden="1" customHeight="1" x14ac:dyDescent="0.3"/>
    <row r="327" ht="14.25" hidden="1" customHeight="1" x14ac:dyDescent="0.3"/>
    <row r="328" ht="14.25" hidden="1" customHeight="1" x14ac:dyDescent="0.3"/>
    <row r="329" ht="14.25" hidden="1" customHeight="1" x14ac:dyDescent="0.3"/>
    <row r="330" ht="14.25" hidden="1" customHeight="1" x14ac:dyDescent="0.3"/>
    <row r="331" ht="14.25" hidden="1" customHeight="1" x14ac:dyDescent="0.3"/>
    <row r="332" ht="14.25" hidden="1" customHeight="1" x14ac:dyDescent="0.3"/>
    <row r="333" ht="14.25" hidden="1" customHeight="1" x14ac:dyDescent="0.3"/>
    <row r="334" ht="14.25" hidden="1" customHeight="1" x14ac:dyDescent="0.3"/>
    <row r="335" ht="14.25" hidden="1" customHeight="1" x14ac:dyDescent="0.3"/>
    <row r="336" ht="14.25" hidden="1" customHeight="1" x14ac:dyDescent="0.3"/>
    <row r="337" ht="14.25" hidden="1" customHeight="1" x14ac:dyDescent="0.3"/>
    <row r="338" ht="14.25" hidden="1" customHeight="1" x14ac:dyDescent="0.3"/>
    <row r="339" ht="14.25" hidden="1" customHeight="1" x14ac:dyDescent="0.3"/>
    <row r="340" ht="14.25" hidden="1" customHeight="1" x14ac:dyDescent="0.3"/>
    <row r="341" ht="14.25" hidden="1" customHeight="1" x14ac:dyDescent="0.3"/>
    <row r="342" ht="14.25" hidden="1" customHeight="1" x14ac:dyDescent="0.3"/>
    <row r="343" ht="14.25" hidden="1" customHeight="1" x14ac:dyDescent="0.3"/>
    <row r="344" ht="14.25" hidden="1" customHeight="1" x14ac:dyDescent="0.3"/>
    <row r="345" ht="14.25" hidden="1" customHeight="1" x14ac:dyDescent="0.3"/>
    <row r="346" ht="14.25" hidden="1" customHeight="1" x14ac:dyDescent="0.3"/>
    <row r="347" ht="14.25" hidden="1" customHeight="1" x14ac:dyDescent="0.3"/>
    <row r="348" ht="14.25" hidden="1" customHeight="1" x14ac:dyDescent="0.3"/>
    <row r="349" ht="14.25" hidden="1" customHeight="1" x14ac:dyDescent="0.3"/>
    <row r="350" ht="14.25" hidden="1" customHeight="1" x14ac:dyDescent="0.3"/>
    <row r="351" ht="14.25" hidden="1" customHeight="1" x14ac:dyDescent="0.3"/>
    <row r="352" ht="14.25" hidden="1" customHeight="1" x14ac:dyDescent="0.3"/>
    <row r="353" ht="14.25" hidden="1" customHeight="1" x14ac:dyDescent="0.3"/>
    <row r="354" ht="14.25" hidden="1" customHeight="1" x14ac:dyDescent="0.3"/>
    <row r="355" ht="14.25" hidden="1" customHeight="1" x14ac:dyDescent="0.3"/>
    <row r="356" ht="14.25" hidden="1" customHeight="1" x14ac:dyDescent="0.3"/>
    <row r="357" ht="14.25" hidden="1" customHeight="1" x14ac:dyDescent="0.3"/>
    <row r="358" ht="14.25" hidden="1" customHeight="1" x14ac:dyDescent="0.3"/>
    <row r="359" ht="14.25" hidden="1" customHeight="1" x14ac:dyDescent="0.3"/>
    <row r="360" ht="14.25" hidden="1" customHeight="1" x14ac:dyDescent="0.3"/>
    <row r="361" ht="14.25" hidden="1" customHeight="1" x14ac:dyDescent="0.3"/>
    <row r="362" ht="14.25" hidden="1" customHeight="1" x14ac:dyDescent="0.3"/>
    <row r="363" ht="14.25" hidden="1" customHeight="1" x14ac:dyDescent="0.3"/>
    <row r="364" ht="14.25" hidden="1" customHeight="1" x14ac:dyDescent="0.3"/>
    <row r="365" ht="14.25" hidden="1" customHeight="1" x14ac:dyDescent="0.3"/>
    <row r="366" ht="14.25" hidden="1" customHeight="1" x14ac:dyDescent="0.3"/>
    <row r="367" ht="14.25" hidden="1" customHeight="1" x14ac:dyDescent="0.3"/>
    <row r="368" ht="14.25" hidden="1" customHeight="1" x14ac:dyDescent="0.3"/>
    <row r="369" ht="14.25" hidden="1" customHeight="1" x14ac:dyDescent="0.3"/>
    <row r="370" ht="14.25" hidden="1" customHeight="1" x14ac:dyDescent="0.3"/>
    <row r="371" ht="14.25" hidden="1" customHeight="1" x14ac:dyDescent="0.3"/>
    <row r="372" ht="14.25" hidden="1" customHeight="1" x14ac:dyDescent="0.3"/>
    <row r="373" ht="14.25" hidden="1" customHeight="1" x14ac:dyDescent="0.3"/>
    <row r="374" ht="14.25" hidden="1" customHeight="1" x14ac:dyDescent="0.3"/>
    <row r="375" ht="14.25" hidden="1" customHeight="1" x14ac:dyDescent="0.3"/>
    <row r="376" ht="14.25" hidden="1" customHeight="1" x14ac:dyDescent="0.3"/>
    <row r="377" ht="14.25" hidden="1" customHeight="1" x14ac:dyDescent="0.3"/>
    <row r="378" ht="14.25" hidden="1" customHeight="1" x14ac:dyDescent="0.3"/>
    <row r="379" ht="14.25" hidden="1" customHeight="1" x14ac:dyDescent="0.3"/>
    <row r="380" ht="14.25" hidden="1" customHeight="1" x14ac:dyDescent="0.3"/>
    <row r="381" ht="14.25" hidden="1" customHeight="1" x14ac:dyDescent="0.3"/>
    <row r="382" ht="14.25" hidden="1" customHeight="1" x14ac:dyDescent="0.3"/>
    <row r="383" ht="14.25" hidden="1" customHeight="1" x14ac:dyDescent="0.3"/>
    <row r="384" ht="14.25" hidden="1" customHeight="1" x14ac:dyDescent="0.3"/>
    <row r="385" ht="14.25" hidden="1" customHeight="1" x14ac:dyDescent="0.3"/>
    <row r="386" ht="14.25" hidden="1" customHeight="1" x14ac:dyDescent="0.3"/>
    <row r="387" ht="14.25" hidden="1" customHeight="1" x14ac:dyDescent="0.3"/>
    <row r="388" ht="14.25" hidden="1" customHeight="1" x14ac:dyDescent="0.3"/>
    <row r="389" ht="14.25" hidden="1" customHeight="1" x14ac:dyDescent="0.3"/>
    <row r="390" ht="14.25" hidden="1" customHeight="1" x14ac:dyDescent="0.3"/>
    <row r="391" ht="14.25" hidden="1" customHeight="1" x14ac:dyDescent="0.3"/>
    <row r="392" ht="14.25" hidden="1" customHeight="1" x14ac:dyDescent="0.3"/>
    <row r="393" ht="14.25" hidden="1" customHeight="1" x14ac:dyDescent="0.3"/>
    <row r="394" ht="14.25" hidden="1" customHeight="1" x14ac:dyDescent="0.3"/>
    <row r="395" ht="14.25" hidden="1" customHeight="1" x14ac:dyDescent="0.3"/>
    <row r="396" ht="14.25" hidden="1" customHeight="1" x14ac:dyDescent="0.3"/>
    <row r="397" ht="14.25" hidden="1" customHeight="1" x14ac:dyDescent="0.3"/>
    <row r="398" ht="14.25" hidden="1" customHeight="1" x14ac:dyDescent="0.3"/>
    <row r="399" ht="14.25" hidden="1" customHeight="1" x14ac:dyDescent="0.3"/>
    <row r="400" ht="14.25" hidden="1" customHeight="1" x14ac:dyDescent="0.3"/>
    <row r="401" ht="14.25" hidden="1" customHeight="1" x14ac:dyDescent="0.3"/>
    <row r="402" ht="14.25" hidden="1" customHeight="1" x14ac:dyDescent="0.3"/>
    <row r="403" ht="14.25" hidden="1" customHeight="1" x14ac:dyDescent="0.3"/>
    <row r="404" ht="14.25" hidden="1" customHeight="1" x14ac:dyDescent="0.3"/>
    <row r="405" ht="14.25" hidden="1" customHeight="1" x14ac:dyDescent="0.3"/>
    <row r="406" ht="14.25" hidden="1" customHeight="1" x14ac:dyDescent="0.3"/>
    <row r="407" ht="14.25" hidden="1" customHeight="1" x14ac:dyDescent="0.3"/>
    <row r="408" ht="14.25" hidden="1" customHeight="1" x14ac:dyDescent="0.3"/>
    <row r="409" ht="14.25" hidden="1" customHeight="1" x14ac:dyDescent="0.3"/>
    <row r="410" ht="14.25" hidden="1" customHeight="1" x14ac:dyDescent="0.3"/>
    <row r="411" ht="14.25" hidden="1" customHeight="1" x14ac:dyDescent="0.3"/>
    <row r="412" ht="14.25" hidden="1" customHeight="1" x14ac:dyDescent="0.3"/>
    <row r="413" ht="14.25" hidden="1" customHeight="1" x14ac:dyDescent="0.3"/>
    <row r="414" ht="14.25" hidden="1" customHeight="1" x14ac:dyDescent="0.3"/>
    <row r="415" ht="14.25" hidden="1" customHeight="1" x14ac:dyDescent="0.3"/>
    <row r="416" ht="14.25" hidden="1" customHeight="1" x14ac:dyDescent="0.3"/>
    <row r="417" ht="14.25" hidden="1" customHeight="1" x14ac:dyDescent="0.3"/>
    <row r="418" ht="14.25" hidden="1" customHeight="1" x14ac:dyDescent="0.3"/>
    <row r="419" ht="14.25" hidden="1" customHeight="1" x14ac:dyDescent="0.3"/>
    <row r="420" ht="14.25" hidden="1" customHeight="1" x14ac:dyDescent="0.3"/>
    <row r="421" ht="14.25" hidden="1" customHeight="1" x14ac:dyDescent="0.3"/>
    <row r="422" ht="14.25" hidden="1" customHeight="1" x14ac:dyDescent="0.3"/>
    <row r="423" ht="14.25" hidden="1" customHeight="1" x14ac:dyDescent="0.3"/>
    <row r="424" ht="14.25" hidden="1" customHeight="1" x14ac:dyDescent="0.3"/>
    <row r="425" ht="14.25" hidden="1" customHeight="1" x14ac:dyDescent="0.3"/>
    <row r="426" ht="14.25" hidden="1" customHeight="1" x14ac:dyDescent="0.3"/>
    <row r="427" ht="14.25" hidden="1" customHeight="1" x14ac:dyDescent="0.3"/>
    <row r="428" ht="14.25" hidden="1" customHeight="1" x14ac:dyDescent="0.3"/>
    <row r="429" ht="14.25" hidden="1" customHeight="1" x14ac:dyDescent="0.3"/>
    <row r="430" ht="14.25" hidden="1" customHeight="1" x14ac:dyDescent="0.3"/>
    <row r="431" ht="14.25" hidden="1" customHeight="1" x14ac:dyDescent="0.3"/>
    <row r="432" ht="14.25" hidden="1" customHeight="1" x14ac:dyDescent="0.3"/>
    <row r="433" ht="14.25" hidden="1" customHeight="1" x14ac:dyDescent="0.3"/>
    <row r="434" ht="14.25" hidden="1" customHeight="1" x14ac:dyDescent="0.3"/>
    <row r="435" ht="14.25" hidden="1" customHeight="1" x14ac:dyDescent="0.3"/>
    <row r="436" ht="14.25" hidden="1" customHeight="1" x14ac:dyDescent="0.3"/>
    <row r="437" ht="14.25" hidden="1" customHeight="1" x14ac:dyDescent="0.3"/>
    <row r="438" ht="14.25" hidden="1" customHeight="1" x14ac:dyDescent="0.3"/>
    <row r="439" ht="14.25" hidden="1" customHeight="1" x14ac:dyDescent="0.3"/>
    <row r="440" ht="14.25" hidden="1" customHeight="1" x14ac:dyDescent="0.3"/>
    <row r="441" ht="14.25" hidden="1" customHeight="1" x14ac:dyDescent="0.3"/>
    <row r="442" ht="14.25" hidden="1" customHeight="1" x14ac:dyDescent="0.3"/>
    <row r="443" ht="14.25" hidden="1" customHeight="1" x14ac:dyDescent="0.3"/>
    <row r="444" ht="14.25" hidden="1" customHeight="1" x14ac:dyDescent="0.3"/>
    <row r="445" ht="14.25" hidden="1" customHeight="1" x14ac:dyDescent="0.3"/>
    <row r="446" ht="14.25" hidden="1" customHeight="1" x14ac:dyDescent="0.3"/>
    <row r="447" ht="14.25" hidden="1" customHeight="1" x14ac:dyDescent="0.3"/>
    <row r="448" ht="14.25" hidden="1" customHeight="1" x14ac:dyDescent="0.3"/>
    <row r="449" ht="14.25" hidden="1" customHeight="1" x14ac:dyDescent="0.3"/>
    <row r="450" ht="14.25" hidden="1" customHeight="1" x14ac:dyDescent="0.3"/>
    <row r="451" ht="14.25" hidden="1" customHeight="1" x14ac:dyDescent="0.3"/>
    <row r="452" ht="14.25" hidden="1" customHeight="1" x14ac:dyDescent="0.3"/>
    <row r="453" ht="14.25" hidden="1" customHeight="1" x14ac:dyDescent="0.3"/>
    <row r="454" ht="14.25" hidden="1" customHeight="1" x14ac:dyDescent="0.3"/>
    <row r="455" ht="14.25" hidden="1" customHeight="1" x14ac:dyDescent="0.3"/>
    <row r="456" ht="14.25" hidden="1" customHeight="1" x14ac:dyDescent="0.3"/>
    <row r="457" ht="14.25" hidden="1" customHeight="1" x14ac:dyDescent="0.3"/>
    <row r="458" ht="14.25" hidden="1" customHeight="1" x14ac:dyDescent="0.3"/>
    <row r="459" ht="14.25" hidden="1" customHeight="1" x14ac:dyDescent="0.3"/>
    <row r="460" ht="14.25" hidden="1" customHeight="1" x14ac:dyDescent="0.3"/>
    <row r="461" ht="14.25" hidden="1" customHeight="1" x14ac:dyDescent="0.3"/>
    <row r="462" ht="14.25" hidden="1" customHeight="1" x14ac:dyDescent="0.3"/>
    <row r="463" ht="14.25" hidden="1" customHeight="1" x14ac:dyDescent="0.3"/>
    <row r="464" ht="14.25" hidden="1" customHeight="1" x14ac:dyDescent="0.3"/>
    <row r="465" ht="14.25" hidden="1" customHeight="1" x14ac:dyDescent="0.3"/>
    <row r="466" ht="14.25" hidden="1" customHeight="1" x14ac:dyDescent="0.3"/>
    <row r="467" ht="14.25" hidden="1" customHeight="1" x14ac:dyDescent="0.3"/>
    <row r="468" ht="14.25" hidden="1" customHeight="1" x14ac:dyDescent="0.3"/>
    <row r="469" ht="14.25" hidden="1" customHeight="1" x14ac:dyDescent="0.3"/>
    <row r="470" ht="14.25" hidden="1" customHeight="1" x14ac:dyDescent="0.3"/>
    <row r="471" ht="14.25" hidden="1" customHeight="1" x14ac:dyDescent="0.3"/>
    <row r="472" ht="14.25" hidden="1" customHeight="1" x14ac:dyDescent="0.3"/>
    <row r="473" ht="14.25" hidden="1" customHeight="1" x14ac:dyDescent="0.3"/>
    <row r="474" ht="14.25" hidden="1" customHeight="1" x14ac:dyDescent="0.3"/>
    <row r="475" ht="14.25" hidden="1" customHeight="1" x14ac:dyDescent="0.3"/>
    <row r="476" ht="14.25" hidden="1" customHeight="1" x14ac:dyDescent="0.3"/>
    <row r="477" ht="14.25" hidden="1" customHeight="1" x14ac:dyDescent="0.3"/>
    <row r="478" ht="14.25" hidden="1" customHeight="1" x14ac:dyDescent="0.3"/>
    <row r="479" ht="14.25" hidden="1" customHeight="1" x14ac:dyDescent="0.3"/>
    <row r="480" ht="14.25" hidden="1" customHeight="1" x14ac:dyDescent="0.3"/>
    <row r="481" ht="14.25" hidden="1" customHeight="1" x14ac:dyDescent="0.3"/>
    <row r="482" ht="14.25" hidden="1" customHeight="1" x14ac:dyDescent="0.3"/>
    <row r="483" ht="14.25" hidden="1" customHeight="1" x14ac:dyDescent="0.3"/>
    <row r="484" ht="14.25" hidden="1" customHeight="1" x14ac:dyDescent="0.3"/>
    <row r="485" ht="14.25" hidden="1" customHeight="1" x14ac:dyDescent="0.3"/>
    <row r="486" ht="14.25" hidden="1" customHeight="1" x14ac:dyDescent="0.3"/>
    <row r="487" ht="14.25" hidden="1" customHeight="1" x14ac:dyDescent="0.3"/>
    <row r="488" ht="14.25" hidden="1" customHeight="1" x14ac:dyDescent="0.3"/>
    <row r="489" ht="14.25" hidden="1" customHeight="1" x14ac:dyDescent="0.3"/>
    <row r="490" ht="14.25" hidden="1" customHeight="1" x14ac:dyDescent="0.3"/>
    <row r="491" ht="14.25" hidden="1" customHeight="1" x14ac:dyDescent="0.3"/>
    <row r="492" ht="14.25" hidden="1" customHeight="1" x14ac:dyDescent="0.3"/>
    <row r="493" ht="14.25" hidden="1" customHeight="1" x14ac:dyDescent="0.3"/>
    <row r="494" ht="14.25" hidden="1" customHeight="1" x14ac:dyDescent="0.3"/>
    <row r="495" ht="14.25" hidden="1" customHeight="1" x14ac:dyDescent="0.3"/>
    <row r="496" ht="14.25" hidden="1" customHeight="1" x14ac:dyDescent="0.3"/>
    <row r="497" ht="14.25" hidden="1" customHeight="1" x14ac:dyDescent="0.3"/>
    <row r="498" ht="14.25" hidden="1" customHeight="1" x14ac:dyDescent="0.3"/>
    <row r="499" ht="14.25" hidden="1" customHeight="1" x14ac:dyDescent="0.3"/>
    <row r="500" ht="14.25" hidden="1" customHeight="1" x14ac:dyDescent="0.3"/>
    <row r="501" ht="14.25" hidden="1" customHeight="1" x14ac:dyDescent="0.3"/>
    <row r="502" ht="14.25" hidden="1" customHeight="1" x14ac:dyDescent="0.3"/>
    <row r="503" ht="14.25" hidden="1" customHeight="1" x14ac:dyDescent="0.3"/>
    <row r="504" ht="14.25" hidden="1" customHeight="1" x14ac:dyDescent="0.3"/>
    <row r="505" ht="14.25" hidden="1" customHeight="1" x14ac:dyDescent="0.3"/>
    <row r="506" ht="14.25" hidden="1" customHeight="1" x14ac:dyDescent="0.3"/>
    <row r="507" ht="14.25" hidden="1" customHeight="1" x14ac:dyDescent="0.3"/>
    <row r="508" ht="14.25" hidden="1" customHeight="1" x14ac:dyDescent="0.3"/>
    <row r="509" ht="14.25" hidden="1" customHeight="1" x14ac:dyDescent="0.3"/>
    <row r="510" ht="14.25" hidden="1" customHeight="1" x14ac:dyDescent="0.3"/>
    <row r="511" ht="14.25" hidden="1" customHeight="1" x14ac:dyDescent="0.3"/>
    <row r="512" ht="14.25" hidden="1" customHeight="1" x14ac:dyDescent="0.3"/>
    <row r="513" ht="14.25" hidden="1" customHeight="1" x14ac:dyDescent="0.3"/>
    <row r="514" ht="14.25" hidden="1" customHeight="1" x14ac:dyDescent="0.3"/>
    <row r="515" ht="14.25" hidden="1" customHeight="1" x14ac:dyDescent="0.3"/>
    <row r="516" ht="14.25" hidden="1" customHeight="1" x14ac:dyDescent="0.3"/>
    <row r="517" ht="14.25" hidden="1" customHeight="1" x14ac:dyDescent="0.3"/>
    <row r="518" ht="14.25" hidden="1" customHeight="1" x14ac:dyDescent="0.3"/>
    <row r="519" ht="14.25" hidden="1" customHeight="1" x14ac:dyDescent="0.3"/>
    <row r="520" ht="14.25" hidden="1" customHeight="1" x14ac:dyDescent="0.3"/>
    <row r="521" ht="14.25" hidden="1" customHeight="1" x14ac:dyDescent="0.3"/>
    <row r="522" ht="14.25" hidden="1" customHeight="1" x14ac:dyDescent="0.3"/>
    <row r="523" ht="14.25" hidden="1" customHeight="1" x14ac:dyDescent="0.3"/>
    <row r="524" ht="14.25" hidden="1" customHeight="1" x14ac:dyDescent="0.3"/>
    <row r="525" ht="14.25" hidden="1" customHeight="1" x14ac:dyDescent="0.3"/>
    <row r="526" ht="14.25" hidden="1" customHeight="1" x14ac:dyDescent="0.3"/>
    <row r="527" ht="14.25" hidden="1" customHeight="1" x14ac:dyDescent="0.3"/>
    <row r="528" ht="14.25" hidden="1" customHeight="1" x14ac:dyDescent="0.3"/>
    <row r="529" ht="14.25" hidden="1" customHeight="1" x14ac:dyDescent="0.3"/>
    <row r="530" ht="14.25" hidden="1" customHeight="1" x14ac:dyDescent="0.3"/>
    <row r="531" ht="14.25" hidden="1" customHeight="1" x14ac:dyDescent="0.3"/>
    <row r="532" ht="14.25" hidden="1" customHeight="1" x14ac:dyDescent="0.3"/>
    <row r="533" ht="14.25" hidden="1" customHeight="1" x14ac:dyDescent="0.3"/>
    <row r="534" ht="14.25" hidden="1" customHeight="1" x14ac:dyDescent="0.3"/>
    <row r="535" ht="14.25" hidden="1" customHeight="1" x14ac:dyDescent="0.3"/>
    <row r="536" ht="14.25" hidden="1" customHeight="1" x14ac:dyDescent="0.3"/>
    <row r="537" ht="14.25" hidden="1" customHeight="1" x14ac:dyDescent="0.3"/>
    <row r="538" ht="14.25" hidden="1" customHeight="1" x14ac:dyDescent="0.3"/>
    <row r="539" ht="14.25" hidden="1" customHeight="1" x14ac:dyDescent="0.3"/>
    <row r="540" ht="14.25" hidden="1" customHeight="1" x14ac:dyDescent="0.3"/>
    <row r="541" ht="14.25" hidden="1" customHeight="1" x14ac:dyDescent="0.3"/>
    <row r="542" ht="14.25" hidden="1" customHeight="1" x14ac:dyDescent="0.3"/>
    <row r="543" ht="14.25" hidden="1" customHeight="1" x14ac:dyDescent="0.3"/>
    <row r="544" ht="14.25" hidden="1" customHeight="1" x14ac:dyDescent="0.3"/>
    <row r="545" ht="14.25" hidden="1" customHeight="1" x14ac:dyDescent="0.3"/>
    <row r="546" ht="14.25" hidden="1" customHeight="1" x14ac:dyDescent="0.3"/>
    <row r="547" ht="14.25" hidden="1" customHeight="1" x14ac:dyDescent="0.3"/>
    <row r="548" ht="14.25" hidden="1" customHeight="1" x14ac:dyDescent="0.3"/>
    <row r="549" ht="14.25" hidden="1" customHeight="1" x14ac:dyDescent="0.3"/>
    <row r="550" ht="14.25" hidden="1" customHeight="1" x14ac:dyDescent="0.3"/>
    <row r="551" ht="14.25" hidden="1" customHeight="1" x14ac:dyDescent="0.3"/>
    <row r="552" ht="14.25" hidden="1" customHeight="1" x14ac:dyDescent="0.3"/>
    <row r="553" ht="14.25" hidden="1" customHeight="1" x14ac:dyDescent="0.3"/>
    <row r="554" ht="14.25" hidden="1" customHeight="1" x14ac:dyDescent="0.3"/>
    <row r="555" ht="14.25" hidden="1" customHeight="1" x14ac:dyDescent="0.3"/>
    <row r="556" ht="14.25" hidden="1" customHeight="1" x14ac:dyDescent="0.3"/>
    <row r="557" ht="14.25" hidden="1" customHeight="1" x14ac:dyDescent="0.3"/>
    <row r="558" ht="14.25" hidden="1" customHeight="1" x14ac:dyDescent="0.3"/>
    <row r="559" ht="14.25" hidden="1" customHeight="1" x14ac:dyDescent="0.3"/>
    <row r="560" ht="14.25" hidden="1" customHeight="1" x14ac:dyDescent="0.3"/>
    <row r="561" ht="14.25" hidden="1" customHeight="1" x14ac:dyDescent="0.3"/>
    <row r="562" ht="14.25" hidden="1" customHeight="1" x14ac:dyDescent="0.3"/>
    <row r="563" ht="14.25" hidden="1" customHeight="1" x14ac:dyDescent="0.3"/>
    <row r="564" ht="14.25" hidden="1" customHeight="1" x14ac:dyDescent="0.3"/>
    <row r="565" ht="14.25" hidden="1" customHeight="1" x14ac:dyDescent="0.3"/>
    <row r="566" ht="14.25" hidden="1" customHeight="1" x14ac:dyDescent="0.3"/>
    <row r="567" ht="14.25" hidden="1" customHeight="1" x14ac:dyDescent="0.3"/>
    <row r="568" ht="14.25" hidden="1" customHeight="1" x14ac:dyDescent="0.3"/>
    <row r="569" ht="14.25" hidden="1" customHeight="1" x14ac:dyDescent="0.3"/>
    <row r="570" ht="14.25" hidden="1" customHeight="1" x14ac:dyDescent="0.3"/>
    <row r="571" ht="14.25" hidden="1" customHeight="1" x14ac:dyDescent="0.3"/>
    <row r="572" ht="14.25" hidden="1" customHeight="1" x14ac:dyDescent="0.3"/>
    <row r="573" ht="14.25" hidden="1" customHeight="1" x14ac:dyDescent="0.3"/>
    <row r="574" ht="14.25" hidden="1" customHeight="1" x14ac:dyDescent="0.3"/>
    <row r="575" ht="14.25" hidden="1" customHeight="1" x14ac:dyDescent="0.3"/>
    <row r="576" ht="14.25" hidden="1" customHeight="1" x14ac:dyDescent="0.3"/>
    <row r="577" ht="14.25" hidden="1" customHeight="1" x14ac:dyDescent="0.3"/>
    <row r="578" ht="14.25" hidden="1" customHeight="1" x14ac:dyDescent="0.3"/>
    <row r="579" ht="14.25" hidden="1" customHeight="1" x14ac:dyDescent="0.3"/>
    <row r="580" ht="14.25" hidden="1" customHeight="1" x14ac:dyDescent="0.3"/>
    <row r="581" ht="14.25" hidden="1" customHeight="1" x14ac:dyDescent="0.3"/>
    <row r="582" ht="14.25" hidden="1" customHeight="1" x14ac:dyDescent="0.3"/>
    <row r="583" ht="14.25" hidden="1" customHeight="1" x14ac:dyDescent="0.3"/>
    <row r="584" ht="14.25" hidden="1" customHeight="1" x14ac:dyDescent="0.3"/>
    <row r="585" ht="14.25" hidden="1" customHeight="1" x14ac:dyDescent="0.3"/>
    <row r="586" ht="14.25" hidden="1" customHeight="1" x14ac:dyDescent="0.3"/>
    <row r="587" ht="14.25" hidden="1" customHeight="1" x14ac:dyDescent="0.3"/>
    <row r="588" ht="14.25" hidden="1" customHeight="1" x14ac:dyDescent="0.3"/>
    <row r="589" ht="14.25" hidden="1" customHeight="1" x14ac:dyDescent="0.3"/>
    <row r="590" ht="14.25" hidden="1" customHeight="1" x14ac:dyDescent="0.3"/>
    <row r="591" ht="14.25" hidden="1" customHeight="1" x14ac:dyDescent="0.3"/>
    <row r="592" ht="14.25" hidden="1" customHeight="1" x14ac:dyDescent="0.3"/>
    <row r="593" ht="14.25" hidden="1" customHeight="1" x14ac:dyDescent="0.3"/>
    <row r="594" ht="14.25" hidden="1" customHeight="1" x14ac:dyDescent="0.3"/>
    <row r="595" ht="14.25" hidden="1" customHeight="1" x14ac:dyDescent="0.3"/>
    <row r="596" ht="14.25" hidden="1" customHeight="1" x14ac:dyDescent="0.3"/>
    <row r="597" ht="14.25" hidden="1" customHeight="1" x14ac:dyDescent="0.3"/>
    <row r="598" ht="14.25" hidden="1" customHeight="1" x14ac:dyDescent="0.3"/>
    <row r="599" ht="14.25" hidden="1" customHeight="1" x14ac:dyDescent="0.3"/>
    <row r="600" ht="14.25" hidden="1" customHeight="1" x14ac:dyDescent="0.3"/>
    <row r="601" ht="14.25" hidden="1" customHeight="1" x14ac:dyDescent="0.3"/>
    <row r="602" ht="14.25" hidden="1" customHeight="1" x14ac:dyDescent="0.3"/>
    <row r="603" ht="14.25" hidden="1" customHeight="1" x14ac:dyDescent="0.3"/>
    <row r="604" ht="14.25" hidden="1" customHeight="1" x14ac:dyDescent="0.3"/>
    <row r="605" ht="14.25" hidden="1" customHeight="1" x14ac:dyDescent="0.3"/>
    <row r="606" ht="14.25" hidden="1" customHeight="1" x14ac:dyDescent="0.3"/>
    <row r="607" ht="14.25" hidden="1" customHeight="1" x14ac:dyDescent="0.3"/>
    <row r="608" ht="14.25" hidden="1" customHeight="1" x14ac:dyDescent="0.3"/>
    <row r="609" ht="14.25" hidden="1" customHeight="1" x14ac:dyDescent="0.3"/>
    <row r="610" ht="14.25" hidden="1" customHeight="1" x14ac:dyDescent="0.3"/>
    <row r="611" ht="14.25" hidden="1" customHeight="1" x14ac:dyDescent="0.3"/>
    <row r="612" ht="14.25" hidden="1" customHeight="1" x14ac:dyDescent="0.3"/>
    <row r="613" ht="14.25" hidden="1" customHeight="1" x14ac:dyDescent="0.3"/>
    <row r="614" ht="14.25" hidden="1" customHeight="1" x14ac:dyDescent="0.3"/>
    <row r="615" ht="14.25" hidden="1" customHeight="1" x14ac:dyDescent="0.3"/>
    <row r="616" ht="14.25" hidden="1" customHeight="1" x14ac:dyDescent="0.3"/>
    <row r="617" ht="14.25" hidden="1" customHeight="1" x14ac:dyDescent="0.3"/>
    <row r="618" ht="14.25" hidden="1" customHeight="1" x14ac:dyDescent="0.3"/>
    <row r="619" ht="14.25" hidden="1" customHeight="1" x14ac:dyDescent="0.3"/>
    <row r="620" ht="14.25" hidden="1" customHeight="1" x14ac:dyDescent="0.3"/>
    <row r="621" ht="14.25" hidden="1" customHeight="1" x14ac:dyDescent="0.3"/>
    <row r="622" ht="14.25" hidden="1" customHeight="1" x14ac:dyDescent="0.3"/>
    <row r="623" ht="14.25" hidden="1" customHeight="1" x14ac:dyDescent="0.3"/>
    <row r="624" ht="14.25" hidden="1" customHeight="1" x14ac:dyDescent="0.3"/>
    <row r="625" ht="14.25" hidden="1" customHeight="1" x14ac:dyDescent="0.3"/>
    <row r="626" ht="14.25" hidden="1" customHeight="1" x14ac:dyDescent="0.3"/>
    <row r="627" ht="14.25" hidden="1" customHeight="1" x14ac:dyDescent="0.3"/>
    <row r="628" ht="14.25" hidden="1" customHeight="1" x14ac:dyDescent="0.3"/>
    <row r="629" ht="14.25" hidden="1" customHeight="1" x14ac:dyDescent="0.3"/>
    <row r="630" ht="14.25" hidden="1" customHeight="1" x14ac:dyDescent="0.3"/>
    <row r="631" ht="14.25" hidden="1" customHeight="1" x14ac:dyDescent="0.3"/>
    <row r="632" ht="14.25" hidden="1" customHeight="1" x14ac:dyDescent="0.3"/>
    <row r="633" ht="14.25" hidden="1" customHeight="1" x14ac:dyDescent="0.3"/>
    <row r="634" ht="14.25" hidden="1" customHeight="1" x14ac:dyDescent="0.3"/>
    <row r="635" ht="14.25" hidden="1" customHeight="1" x14ac:dyDescent="0.3"/>
    <row r="636" ht="14.25" hidden="1" customHeight="1" x14ac:dyDescent="0.3"/>
    <row r="637" ht="14.25" hidden="1" customHeight="1" x14ac:dyDescent="0.3"/>
    <row r="638" ht="14.25" hidden="1" customHeight="1" x14ac:dyDescent="0.3"/>
    <row r="639" ht="14.25" hidden="1" customHeight="1" x14ac:dyDescent="0.3"/>
    <row r="640" ht="14.25" hidden="1" customHeight="1" x14ac:dyDescent="0.3"/>
    <row r="641" ht="14.25" hidden="1" customHeight="1" x14ac:dyDescent="0.3"/>
    <row r="642" ht="14.25" hidden="1" customHeight="1" x14ac:dyDescent="0.3"/>
    <row r="643" ht="14.25" hidden="1" customHeight="1" x14ac:dyDescent="0.3"/>
    <row r="644" ht="14.25" hidden="1" customHeight="1" x14ac:dyDescent="0.3"/>
    <row r="645" ht="14.25" hidden="1" customHeight="1" x14ac:dyDescent="0.3"/>
    <row r="646" ht="14.25" hidden="1" customHeight="1" x14ac:dyDescent="0.3"/>
    <row r="647" ht="14.25" hidden="1" customHeight="1" x14ac:dyDescent="0.3"/>
    <row r="648" ht="14.25" hidden="1" customHeight="1" x14ac:dyDescent="0.3"/>
    <row r="649" ht="14.25" hidden="1" customHeight="1" x14ac:dyDescent="0.3"/>
    <row r="650" ht="14.25" hidden="1" customHeight="1" x14ac:dyDescent="0.3"/>
    <row r="651" ht="14.25" hidden="1" customHeight="1" x14ac:dyDescent="0.3"/>
    <row r="652" ht="14.25" hidden="1" customHeight="1" x14ac:dyDescent="0.3"/>
    <row r="653" ht="14.25" hidden="1" customHeight="1" x14ac:dyDescent="0.3"/>
    <row r="654" ht="14.25" hidden="1" customHeight="1" x14ac:dyDescent="0.3"/>
    <row r="655" ht="14.25" hidden="1" customHeight="1" x14ac:dyDescent="0.3"/>
    <row r="656" ht="14.25" hidden="1" customHeight="1" x14ac:dyDescent="0.3"/>
    <row r="657" ht="14.25" hidden="1" customHeight="1" x14ac:dyDescent="0.3"/>
    <row r="658" ht="14.25" hidden="1" customHeight="1" x14ac:dyDescent="0.3"/>
    <row r="659" ht="14.25" hidden="1" customHeight="1" x14ac:dyDescent="0.3"/>
    <row r="660" ht="14.25" hidden="1" customHeight="1" x14ac:dyDescent="0.3"/>
    <row r="661" ht="14.25" hidden="1" customHeight="1" x14ac:dyDescent="0.3"/>
    <row r="662" ht="14.25" hidden="1" customHeight="1" x14ac:dyDescent="0.3"/>
    <row r="663" ht="14.25" hidden="1" customHeight="1" x14ac:dyDescent="0.3"/>
    <row r="664" ht="14.25" hidden="1" customHeight="1" x14ac:dyDescent="0.3"/>
    <row r="665" ht="14.25" hidden="1" customHeight="1" x14ac:dyDescent="0.3"/>
    <row r="666" ht="14.25" hidden="1" customHeight="1" x14ac:dyDescent="0.3"/>
    <row r="667" ht="14.25" hidden="1" customHeight="1" x14ac:dyDescent="0.3"/>
    <row r="668" ht="14.25" hidden="1" customHeight="1" x14ac:dyDescent="0.3"/>
    <row r="669" ht="14.25" hidden="1" customHeight="1" x14ac:dyDescent="0.3"/>
    <row r="670" ht="14.25" hidden="1" customHeight="1" x14ac:dyDescent="0.3"/>
    <row r="671" ht="14.25" hidden="1" customHeight="1" x14ac:dyDescent="0.3"/>
    <row r="672" ht="14.25" hidden="1" customHeight="1" x14ac:dyDescent="0.3"/>
    <row r="673" ht="14.25" hidden="1" customHeight="1" x14ac:dyDescent="0.3"/>
    <row r="674" ht="14.25" hidden="1" customHeight="1" x14ac:dyDescent="0.3"/>
    <row r="675" ht="14.25" hidden="1" customHeight="1" x14ac:dyDescent="0.3"/>
    <row r="676" ht="14.25" hidden="1" customHeight="1" x14ac:dyDescent="0.3"/>
    <row r="677" ht="14.25" hidden="1" customHeight="1" x14ac:dyDescent="0.3"/>
    <row r="678" ht="14.25" hidden="1" customHeight="1" x14ac:dyDescent="0.3"/>
    <row r="679" ht="14.25" hidden="1" customHeight="1" x14ac:dyDescent="0.3"/>
    <row r="680" ht="14.25" hidden="1" customHeight="1" x14ac:dyDescent="0.3"/>
    <row r="681" ht="14.25" hidden="1" customHeight="1" x14ac:dyDescent="0.3"/>
    <row r="682" ht="14.25" hidden="1" customHeight="1" x14ac:dyDescent="0.3"/>
    <row r="683" ht="14.25" hidden="1" customHeight="1" x14ac:dyDescent="0.3"/>
    <row r="684" ht="14.25" hidden="1" customHeight="1" x14ac:dyDescent="0.3"/>
    <row r="685" ht="14.25" hidden="1" customHeight="1" x14ac:dyDescent="0.3"/>
    <row r="686" ht="14.25" hidden="1" customHeight="1" x14ac:dyDescent="0.3"/>
    <row r="687" ht="14.25" hidden="1" customHeight="1" x14ac:dyDescent="0.3"/>
    <row r="688" ht="14.25" hidden="1" customHeight="1" x14ac:dyDescent="0.3"/>
    <row r="689" ht="14.25" hidden="1" customHeight="1" x14ac:dyDescent="0.3"/>
    <row r="690" ht="14.25" hidden="1" customHeight="1" x14ac:dyDescent="0.3"/>
    <row r="691" ht="14.25" hidden="1" customHeight="1" x14ac:dyDescent="0.3"/>
    <row r="692" ht="14.25" hidden="1" customHeight="1" x14ac:dyDescent="0.3"/>
    <row r="693" ht="14.25" hidden="1" customHeight="1" x14ac:dyDescent="0.3"/>
    <row r="694" ht="14.25" hidden="1" customHeight="1" x14ac:dyDescent="0.3"/>
    <row r="695" ht="14.25" hidden="1" customHeight="1" x14ac:dyDescent="0.3"/>
    <row r="696" ht="14.25" hidden="1" customHeight="1" x14ac:dyDescent="0.3"/>
    <row r="697" ht="14.25" hidden="1" customHeight="1" x14ac:dyDescent="0.3"/>
    <row r="698" ht="14.25" hidden="1" customHeight="1" x14ac:dyDescent="0.3"/>
    <row r="699" ht="14.25" hidden="1" customHeight="1" x14ac:dyDescent="0.3"/>
    <row r="700" ht="14.25" hidden="1" customHeight="1" x14ac:dyDescent="0.3"/>
    <row r="701" ht="14.25" hidden="1" customHeight="1" x14ac:dyDescent="0.3"/>
    <row r="702" ht="14.25" hidden="1" customHeight="1" x14ac:dyDescent="0.3"/>
    <row r="703" ht="14.25" hidden="1" customHeight="1" x14ac:dyDescent="0.3"/>
    <row r="704" ht="14.25" hidden="1" customHeight="1" x14ac:dyDescent="0.3"/>
    <row r="705" ht="14.25" hidden="1" customHeight="1" x14ac:dyDescent="0.3"/>
    <row r="706" ht="14.25" hidden="1" customHeight="1" x14ac:dyDescent="0.3"/>
    <row r="707" ht="14.25" hidden="1" customHeight="1" x14ac:dyDescent="0.3"/>
    <row r="708" ht="14.25" hidden="1" customHeight="1" x14ac:dyDescent="0.3"/>
    <row r="709" ht="14.25" hidden="1" customHeight="1" x14ac:dyDescent="0.3"/>
    <row r="710" ht="14.25" hidden="1" customHeight="1" x14ac:dyDescent="0.3"/>
    <row r="711" ht="14.25" hidden="1" customHeight="1" x14ac:dyDescent="0.3"/>
    <row r="712" ht="14.25" hidden="1" customHeight="1" x14ac:dyDescent="0.3"/>
    <row r="713" ht="14.25" hidden="1" customHeight="1" x14ac:dyDescent="0.3"/>
    <row r="714" ht="14.25" hidden="1" customHeight="1" x14ac:dyDescent="0.3"/>
    <row r="715" ht="14.25" hidden="1" customHeight="1" x14ac:dyDescent="0.3"/>
    <row r="716" ht="14.25" hidden="1" customHeight="1" x14ac:dyDescent="0.3"/>
    <row r="717" ht="14.25" hidden="1" customHeight="1" x14ac:dyDescent="0.3"/>
    <row r="718" ht="14.25" hidden="1" customHeight="1" x14ac:dyDescent="0.3"/>
    <row r="719" ht="14.25" hidden="1" customHeight="1" x14ac:dyDescent="0.3"/>
    <row r="720" ht="14.25" hidden="1" customHeight="1" x14ac:dyDescent="0.3"/>
    <row r="721" ht="14.25" hidden="1" customHeight="1" x14ac:dyDescent="0.3"/>
    <row r="722" ht="14.25" hidden="1" customHeight="1" x14ac:dyDescent="0.3"/>
    <row r="723" ht="14.25" hidden="1" customHeight="1" x14ac:dyDescent="0.3"/>
    <row r="724" ht="14.25" hidden="1" customHeight="1" x14ac:dyDescent="0.3"/>
    <row r="725" ht="14.25" hidden="1" customHeight="1" x14ac:dyDescent="0.3"/>
    <row r="726" ht="14.25" hidden="1" customHeight="1" x14ac:dyDescent="0.3"/>
    <row r="727" ht="14.25" hidden="1" customHeight="1" x14ac:dyDescent="0.3"/>
    <row r="728" ht="14.25" hidden="1" customHeight="1" x14ac:dyDescent="0.3"/>
    <row r="729" ht="14.25" hidden="1" customHeight="1" x14ac:dyDescent="0.3"/>
    <row r="730" ht="14.25" hidden="1" customHeight="1" x14ac:dyDescent="0.3"/>
    <row r="731" ht="14.25" hidden="1" customHeight="1" x14ac:dyDescent="0.3"/>
    <row r="732" ht="14.25" hidden="1" customHeight="1" x14ac:dyDescent="0.3"/>
    <row r="733" ht="14.25" hidden="1" customHeight="1" x14ac:dyDescent="0.3"/>
    <row r="734" ht="14.25" hidden="1" customHeight="1" x14ac:dyDescent="0.3"/>
    <row r="735" ht="14.25" hidden="1" customHeight="1" x14ac:dyDescent="0.3"/>
    <row r="736" ht="14.25" hidden="1" customHeight="1" x14ac:dyDescent="0.3"/>
    <row r="737" ht="14.25" hidden="1" customHeight="1" x14ac:dyDescent="0.3"/>
    <row r="738" ht="14.25" hidden="1" customHeight="1" x14ac:dyDescent="0.3"/>
    <row r="739" ht="14.25" hidden="1" customHeight="1" x14ac:dyDescent="0.3"/>
    <row r="740" ht="14.25" hidden="1" customHeight="1" x14ac:dyDescent="0.3"/>
    <row r="741" ht="14.25" hidden="1" customHeight="1" x14ac:dyDescent="0.3"/>
    <row r="742" ht="14.25" hidden="1" customHeight="1" x14ac:dyDescent="0.3"/>
    <row r="743" ht="14.25" hidden="1" customHeight="1" x14ac:dyDescent="0.3"/>
    <row r="744" ht="14.25" hidden="1" customHeight="1" x14ac:dyDescent="0.3"/>
    <row r="745" ht="14.25" hidden="1" customHeight="1" x14ac:dyDescent="0.3"/>
    <row r="746" ht="14.25" hidden="1" customHeight="1" x14ac:dyDescent="0.3"/>
    <row r="747" ht="14.25" hidden="1" customHeight="1" x14ac:dyDescent="0.3"/>
    <row r="748" ht="14.25" hidden="1" customHeight="1" x14ac:dyDescent="0.3"/>
    <row r="749" ht="14.25" hidden="1" customHeight="1" x14ac:dyDescent="0.3"/>
    <row r="750" ht="14.25" hidden="1" customHeight="1" x14ac:dyDescent="0.3"/>
    <row r="751" ht="14.25" hidden="1" customHeight="1" x14ac:dyDescent="0.3"/>
    <row r="752" ht="14.25" hidden="1" customHeight="1" x14ac:dyDescent="0.3"/>
    <row r="753" ht="14.25" hidden="1" customHeight="1" x14ac:dyDescent="0.3"/>
    <row r="754" ht="14.25" hidden="1" customHeight="1" x14ac:dyDescent="0.3"/>
    <row r="755" ht="14.25" hidden="1" customHeight="1" x14ac:dyDescent="0.3"/>
    <row r="756" ht="14.25" hidden="1" customHeight="1" x14ac:dyDescent="0.3"/>
    <row r="757" ht="14.25" hidden="1" customHeight="1" x14ac:dyDescent="0.3"/>
    <row r="758" ht="14.25" hidden="1" customHeight="1" x14ac:dyDescent="0.3"/>
    <row r="759" ht="14.25" hidden="1" customHeight="1" x14ac:dyDescent="0.3"/>
    <row r="760" ht="14.25" hidden="1" customHeight="1" x14ac:dyDescent="0.3"/>
    <row r="761" ht="14.25" hidden="1" customHeight="1" x14ac:dyDescent="0.3"/>
    <row r="762" ht="14.25" hidden="1" customHeight="1" x14ac:dyDescent="0.3"/>
    <row r="763" ht="14.25" hidden="1" customHeight="1" x14ac:dyDescent="0.3"/>
    <row r="764" ht="14.25" hidden="1" customHeight="1" x14ac:dyDescent="0.3"/>
    <row r="765" ht="14.25" hidden="1" customHeight="1" x14ac:dyDescent="0.3"/>
    <row r="766" ht="14.25" hidden="1" customHeight="1" x14ac:dyDescent="0.3"/>
    <row r="767" ht="14.25" hidden="1" customHeight="1" x14ac:dyDescent="0.3"/>
    <row r="768" ht="14.25" hidden="1" customHeight="1" x14ac:dyDescent="0.3"/>
    <row r="769" ht="14.25" hidden="1" customHeight="1" x14ac:dyDescent="0.3"/>
    <row r="770" ht="14.25" hidden="1" customHeight="1" x14ac:dyDescent="0.3"/>
    <row r="771" ht="14.25" hidden="1" customHeight="1" x14ac:dyDescent="0.3"/>
    <row r="772" ht="14.25" hidden="1" customHeight="1" x14ac:dyDescent="0.3"/>
    <row r="773" ht="14.25" hidden="1" customHeight="1" x14ac:dyDescent="0.3"/>
    <row r="774" ht="14.25" hidden="1" customHeight="1" x14ac:dyDescent="0.3"/>
    <row r="775" ht="14.25" hidden="1" customHeight="1" x14ac:dyDescent="0.3"/>
    <row r="776" ht="14.25" hidden="1" customHeight="1" x14ac:dyDescent="0.3"/>
    <row r="777" ht="14.25" hidden="1" customHeight="1" x14ac:dyDescent="0.3"/>
    <row r="778" ht="14.25" hidden="1" customHeight="1" x14ac:dyDescent="0.3"/>
    <row r="779" ht="14.25" hidden="1" customHeight="1" x14ac:dyDescent="0.3"/>
    <row r="780" ht="14.25" hidden="1" customHeight="1" x14ac:dyDescent="0.3"/>
    <row r="781" ht="14.25" hidden="1" customHeight="1" x14ac:dyDescent="0.3"/>
    <row r="782" ht="14.25" hidden="1" customHeight="1" x14ac:dyDescent="0.3"/>
    <row r="783" ht="14.25" hidden="1" customHeight="1" x14ac:dyDescent="0.3"/>
    <row r="784" ht="14.25" hidden="1" customHeight="1" x14ac:dyDescent="0.3"/>
    <row r="785" ht="14.25" hidden="1" customHeight="1" x14ac:dyDescent="0.3"/>
    <row r="786" ht="14.25" hidden="1" customHeight="1" x14ac:dyDescent="0.3"/>
    <row r="787" ht="14.25" hidden="1" customHeight="1" x14ac:dyDescent="0.3"/>
    <row r="788" ht="14.25" hidden="1" customHeight="1" x14ac:dyDescent="0.3"/>
    <row r="789" ht="14.25" hidden="1" customHeight="1" x14ac:dyDescent="0.3"/>
    <row r="790" ht="14.25" hidden="1" customHeight="1" x14ac:dyDescent="0.3"/>
    <row r="791" ht="14.25" hidden="1" customHeight="1" x14ac:dyDescent="0.3"/>
    <row r="792" ht="14.25" hidden="1" customHeight="1" x14ac:dyDescent="0.3"/>
    <row r="793" ht="14.25" hidden="1" customHeight="1" x14ac:dyDescent="0.3"/>
    <row r="794" ht="14.25" hidden="1" customHeight="1" x14ac:dyDescent="0.3"/>
    <row r="795" ht="14.25" hidden="1" customHeight="1" x14ac:dyDescent="0.3"/>
    <row r="796" ht="14.25" hidden="1" customHeight="1" x14ac:dyDescent="0.3"/>
    <row r="797" ht="14.25" hidden="1" customHeight="1" x14ac:dyDescent="0.3"/>
    <row r="798" ht="14.25" hidden="1" customHeight="1" x14ac:dyDescent="0.3"/>
    <row r="799" ht="14.25" hidden="1" customHeight="1" x14ac:dyDescent="0.3"/>
    <row r="800" ht="14.25" hidden="1" customHeight="1" x14ac:dyDescent="0.3"/>
    <row r="801" ht="14.25" hidden="1" customHeight="1" x14ac:dyDescent="0.3"/>
    <row r="802" ht="14.25" hidden="1" customHeight="1" x14ac:dyDescent="0.3"/>
    <row r="803" ht="14.25" hidden="1" customHeight="1" x14ac:dyDescent="0.3"/>
    <row r="804" ht="14.25" hidden="1" customHeight="1" x14ac:dyDescent="0.3"/>
    <row r="805" ht="14.25" hidden="1" customHeight="1" x14ac:dyDescent="0.3"/>
    <row r="806" ht="14.25" hidden="1" customHeight="1" x14ac:dyDescent="0.3"/>
    <row r="807" ht="14.25" hidden="1" customHeight="1" x14ac:dyDescent="0.3"/>
    <row r="808" ht="14.25" hidden="1" customHeight="1" x14ac:dyDescent="0.3"/>
    <row r="809" ht="14.25" hidden="1" customHeight="1" x14ac:dyDescent="0.3"/>
    <row r="810" ht="14.25" hidden="1" customHeight="1" x14ac:dyDescent="0.3"/>
    <row r="811" ht="14.25" hidden="1" customHeight="1" x14ac:dyDescent="0.3"/>
    <row r="812" ht="14.25" hidden="1" customHeight="1" x14ac:dyDescent="0.3"/>
    <row r="813" ht="14.25" hidden="1" customHeight="1" x14ac:dyDescent="0.3"/>
    <row r="814" ht="14.25" hidden="1" customHeight="1" x14ac:dyDescent="0.3"/>
    <row r="815" ht="14.25" hidden="1" customHeight="1" x14ac:dyDescent="0.3"/>
    <row r="816" ht="14.25" hidden="1" customHeight="1" x14ac:dyDescent="0.3"/>
    <row r="817" ht="14.25" hidden="1" customHeight="1" x14ac:dyDescent="0.3"/>
    <row r="818" ht="14.25" hidden="1" customHeight="1" x14ac:dyDescent="0.3"/>
    <row r="819" ht="14.25" hidden="1" customHeight="1" x14ac:dyDescent="0.3"/>
    <row r="820" ht="14.25" hidden="1" customHeight="1" x14ac:dyDescent="0.3"/>
    <row r="821" ht="14.25" hidden="1" customHeight="1" x14ac:dyDescent="0.3"/>
    <row r="822" ht="14.25" hidden="1" customHeight="1" x14ac:dyDescent="0.3"/>
    <row r="823" ht="14.25" hidden="1" customHeight="1" x14ac:dyDescent="0.3"/>
    <row r="824" ht="14.25" hidden="1" customHeight="1" x14ac:dyDescent="0.3"/>
    <row r="825" ht="14.25" hidden="1" customHeight="1" x14ac:dyDescent="0.3"/>
    <row r="826" ht="14.25" hidden="1" customHeight="1" x14ac:dyDescent="0.3"/>
    <row r="827" ht="14.25" hidden="1" customHeight="1" x14ac:dyDescent="0.3"/>
    <row r="828" ht="14.25" hidden="1" customHeight="1" x14ac:dyDescent="0.3"/>
    <row r="829" ht="14.25" hidden="1" customHeight="1" x14ac:dyDescent="0.3"/>
    <row r="830" ht="14.25" hidden="1" customHeight="1" x14ac:dyDescent="0.3"/>
    <row r="831" ht="14.25" hidden="1" customHeight="1" x14ac:dyDescent="0.3"/>
    <row r="832" ht="14.25" hidden="1" customHeight="1" x14ac:dyDescent="0.3"/>
    <row r="833" ht="14.25" hidden="1" customHeight="1" x14ac:dyDescent="0.3"/>
    <row r="834" ht="14.25" hidden="1" customHeight="1" x14ac:dyDescent="0.3"/>
    <row r="835" ht="14.25" hidden="1" customHeight="1" x14ac:dyDescent="0.3"/>
    <row r="836" ht="14.25" hidden="1" customHeight="1" x14ac:dyDescent="0.3"/>
    <row r="837" ht="14.25" hidden="1" customHeight="1" x14ac:dyDescent="0.3"/>
    <row r="838" ht="14.25" hidden="1" customHeight="1" x14ac:dyDescent="0.3"/>
    <row r="839" ht="14.25" hidden="1" customHeight="1" x14ac:dyDescent="0.3"/>
    <row r="840" ht="14.25" hidden="1" customHeight="1" x14ac:dyDescent="0.3"/>
    <row r="841" ht="14.25" hidden="1" customHeight="1" x14ac:dyDescent="0.3"/>
    <row r="842" ht="14.25" hidden="1" customHeight="1" x14ac:dyDescent="0.3"/>
    <row r="843" ht="14.25" hidden="1" customHeight="1" x14ac:dyDescent="0.3"/>
    <row r="844" ht="14.25" hidden="1" customHeight="1" x14ac:dyDescent="0.3"/>
    <row r="845" ht="14.25" hidden="1" customHeight="1" x14ac:dyDescent="0.3"/>
    <row r="846" ht="14.25" hidden="1" customHeight="1" x14ac:dyDescent="0.3"/>
    <row r="847" ht="14.25" hidden="1" customHeight="1" x14ac:dyDescent="0.3"/>
    <row r="848" ht="14.25" hidden="1" customHeight="1" x14ac:dyDescent="0.3"/>
    <row r="849" ht="14.25" hidden="1" customHeight="1" x14ac:dyDescent="0.3"/>
    <row r="850" ht="14.25" hidden="1" customHeight="1" x14ac:dyDescent="0.3"/>
    <row r="851" ht="14.25" hidden="1" customHeight="1" x14ac:dyDescent="0.3"/>
    <row r="852" ht="14.25" hidden="1" customHeight="1" x14ac:dyDescent="0.3"/>
    <row r="853" ht="14.25" hidden="1" customHeight="1" x14ac:dyDescent="0.3"/>
    <row r="854" ht="14.25" hidden="1" customHeight="1" x14ac:dyDescent="0.3"/>
    <row r="855" ht="14.25" hidden="1" customHeight="1" x14ac:dyDescent="0.3"/>
    <row r="856" ht="14.25" hidden="1" customHeight="1" x14ac:dyDescent="0.3"/>
    <row r="857" ht="14.25" hidden="1" customHeight="1" x14ac:dyDescent="0.3"/>
    <row r="858" ht="14.25" hidden="1" customHeight="1" x14ac:dyDescent="0.3"/>
    <row r="859" ht="14.25" hidden="1" customHeight="1" x14ac:dyDescent="0.3"/>
    <row r="860" ht="14.25" hidden="1" customHeight="1" x14ac:dyDescent="0.3"/>
    <row r="861" ht="14.25" hidden="1" customHeight="1" x14ac:dyDescent="0.3"/>
    <row r="862" ht="14.25" hidden="1" customHeight="1" x14ac:dyDescent="0.3"/>
    <row r="863" ht="14.25" hidden="1" customHeight="1" x14ac:dyDescent="0.3"/>
    <row r="864" ht="14.25" hidden="1" customHeight="1" x14ac:dyDescent="0.3"/>
    <row r="865" ht="14.25" hidden="1" customHeight="1" x14ac:dyDescent="0.3"/>
    <row r="866" ht="14.25" hidden="1" customHeight="1" x14ac:dyDescent="0.3"/>
    <row r="867" ht="14.25" hidden="1" customHeight="1" x14ac:dyDescent="0.3"/>
    <row r="868" ht="14.25" hidden="1" customHeight="1" x14ac:dyDescent="0.3"/>
    <row r="869" ht="14.25" hidden="1" customHeight="1" x14ac:dyDescent="0.3"/>
    <row r="870" ht="14.25" hidden="1" customHeight="1" x14ac:dyDescent="0.3"/>
    <row r="871" ht="14.25" hidden="1" customHeight="1" x14ac:dyDescent="0.3"/>
    <row r="872" ht="14.25" hidden="1" customHeight="1" x14ac:dyDescent="0.3"/>
    <row r="873" ht="14.25" hidden="1" customHeight="1" x14ac:dyDescent="0.3"/>
    <row r="874" ht="14.25" hidden="1" customHeight="1" x14ac:dyDescent="0.3"/>
    <row r="875" ht="14.25" hidden="1" customHeight="1" x14ac:dyDescent="0.3"/>
    <row r="876" ht="14.25" hidden="1" customHeight="1" x14ac:dyDescent="0.3"/>
    <row r="877" ht="14.25" hidden="1" customHeight="1" x14ac:dyDescent="0.3"/>
    <row r="878" ht="14.25" hidden="1" customHeight="1" x14ac:dyDescent="0.3"/>
    <row r="879" ht="14.25" hidden="1" customHeight="1" x14ac:dyDescent="0.3"/>
    <row r="880" ht="14.25" hidden="1" customHeight="1" x14ac:dyDescent="0.3"/>
    <row r="881" ht="14.25" hidden="1" customHeight="1" x14ac:dyDescent="0.3"/>
    <row r="882" ht="14.25" hidden="1" customHeight="1" x14ac:dyDescent="0.3"/>
    <row r="883" ht="14.25" hidden="1" customHeight="1" x14ac:dyDescent="0.3"/>
    <row r="884" ht="14.25" hidden="1" customHeight="1" x14ac:dyDescent="0.3"/>
    <row r="885" ht="14.25" hidden="1" customHeight="1" x14ac:dyDescent="0.3"/>
    <row r="886" ht="14.25" hidden="1" customHeight="1" x14ac:dyDescent="0.3"/>
    <row r="887" ht="14.25" hidden="1" customHeight="1" x14ac:dyDescent="0.3"/>
    <row r="888" ht="14.25" hidden="1" customHeight="1" x14ac:dyDescent="0.3"/>
    <row r="889" ht="14.25" hidden="1" customHeight="1" x14ac:dyDescent="0.3"/>
    <row r="890" ht="14.25" hidden="1" customHeight="1" x14ac:dyDescent="0.3"/>
    <row r="891" ht="14.25" hidden="1" customHeight="1" x14ac:dyDescent="0.3"/>
    <row r="892" ht="14.25" hidden="1" customHeight="1" x14ac:dyDescent="0.3"/>
    <row r="893" ht="14.25" hidden="1" customHeight="1" x14ac:dyDescent="0.3"/>
    <row r="894" ht="14.25" hidden="1" customHeight="1" x14ac:dyDescent="0.3"/>
    <row r="895" ht="14.25" hidden="1" customHeight="1" x14ac:dyDescent="0.3"/>
    <row r="896" ht="14.25" hidden="1" customHeight="1" x14ac:dyDescent="0.3"/>
    <row r="897" ht="14.25" hidden="1" customHeight="1" x14ac:dyDescent="0.3"/>
    <row r="898" ht="14.25" hidden="1" customHeight="1" x14ac:dyDescent="0.3"/>
    <row r="899" ht="14.25" hidden="1" customHeight="1" x14ac:dyDescent="0.3"/>
    <row r="900" ht="14.25" hidden="1" customHeight="1" x14ac:dyDescent="0.3"/>
    <row r="901" ht="14.25" hidden="1" customHeight="1" x14ac:dyDescent="0.3"/>
    <row r="902" ht="14.25" hidden="1" customHeight="1" x14ac:dyDescent="0.3"/>
    <row r="903" ht="14.25" hidden="1" customHeight="1" x14ac:dyDescent="0.3"/>
    <row r="904" ht="14.25" hidden="1" customHeight="1" x14ac:dyDescent="0.3"/>
    <row r="905" ht="14.25" hidden="1" customHeight="1" x14ac:dyDescent="0.3"/>
    <row r="906" ht="14.25" hidden="1" customHeight="1" x14ac:dyDescent="0.3"/>
    <row r="907" ht="14.25" hidden="1" customHeight="1" x14ac:dyDescent="0.3"/>
    <row r="908" ht="14.25" hidden="1" customHeight="1" x14ac:dyDescent="0.3"/>
    <row r="909" ht="14.25" hidden="1" customHeight="1" x14ac:dyDescent="0.3"/>
    <row r="910" ht="14.25" hidden="1" customHeight="1" x14ac:dyDescent="0.3"/>
    <row r="911" ht="14.25" hidden="1" customHeight="1" x14ac:dyDescent="0.3"/>
    <row r="912" ht="14.25" hidden="1" customHeight="1" x14ac:dyDescent="0.3"/>
    <row r="913" ht="14.25" hidden="1" customHeight="1" x14ac:dyDescent="0.3"/>
    <row r="914" ht="14.25" hidden="1" customHeight="1" x14ac:dyDescent="0.3"/>
    <row r="915" ht="14.25" hidden="1" customHeight="1" x14ac:dyDescent="0.3"/>
    <row r="916" ht="14.25" hidden="1" customHeight="1" x14ac:dyDescent="0.3"/>
    <row r="917" ht="14.25" hidden="1" customHeight="1" x14ac:dyDescent="0.3"/>
    <row r="918" ht="14.25" hidden="1" customHeight="1" x14ac:dyDescent="0.3"/>
    <row r="919" ht="14.25" hidden="1" customHeight="1" x14ac:dyDescent="0.3"/>
    <row r="920" ht="14.25" hidden="1" customHeight="1" x14ac:dyDescent="0.3"/>
    <row r="921" ht="14.25" hidden="1" customHeight="1" x14ac:dyDescent="0.3"/>
    <row r="922" ht="14.25" hidden="1" customHeight="1" x14ac:dyDescent="0.3"/>
    <row r="923" ht="14.25" hidden="1" customHeight="1" x14ac:dyDescent="0.3"/>
    <row r="924" ht="14.25" hidden="1" customHeight="1" x14ac:dyDescent="0.3"/>
    <row r="925" ht="14.25" hidden="1" customHeight="1" x14ac:dyDescent="0.3"/>
    <row r="926" ht="14.25" hidden="1" customHeight="1" x14ac:dyDescent="0.3"/>
    <row r="927" ht="14.25" hidden="1" customHeight="1" x14ac:dyDescent="0.3"/>
    <row r="928" ht="14.25" hidden="1" customHeight="1" x14ac:dyDescent="0.3"/>
    <row r="929" ht="14.25" hidden="1" customHeight="1" x14ac:dyDescent="0.3"/>
    <row r="930" ht="14.25" hidden="1" customHeight="1" x14ac:dyDescent="0.3"/>
    <row r="931" ht="14.25" hidden="1" customHeight="1" x14ac:dyDescent="0.3"/>
    <row r="932" ht="14.25" hidden="1" customHeight="1" x14ac:dyDescent="0.3"/>
    <row r="933" ht="14.25" hidden="1" customHeight="1" x14ac:dyDescent="0.3"/>
    <row r="934" ht="14.25" hidden="1" customHeight="1" x14ac:dyDescent="0.3"/>
    <row r="935" ht="14.25" hidden="1" customHeight="1" x14ac:dyDescent="0.3"/>
    <row r="936" ht="14.25" hidden="1" customHeight="1" x14ac:dyDescent="0.3"/>
    <row r="937" ht="14.25" hidden="1" customHeight="1" x14ac:dyDescent="0.3"/>
    <row r="938" ht="14.25" hidden="1" customHeight="1" x14ac:dyDescent="0.3"/>
    <row r="939" ht="14.25" hidden="1" customHeight="1" x14ac:dyDescent="0.3"/>
    <row r="940" ht="14.25" hidden="1" customHeight="1" x14ac:dyDescent="0.3"/>
    <row r="941" ht="14.25" hidden="1" customHeight="1" x14ac:dyDescent="0.3"/>
    <row r="942" ht="14.25" hidden="1" customHeight="1" x14ac:dyDescent="0.3"/>
    <row r="943" ht="14.25" hidden="1" customHeight="1" x14ac:dyDescent="0.3"/>
    <row r="944" ht="14.25" hidden="1" customHeight="1" x14ac:dyDescent="0.3"/>
    <row r="945" ht="14.25" hidden="1" customHeight="1" x14ac:dyDescent="0.3"/>
    <row r="946" ht="14.25" hidden="1" customHeight="1" x14ac:dyDescent="0.3"/>
    <row r="947" ht="14.25" hidden="1" customHeight="1" x14ac:dyDescent="0.3"/>
    <row r="948" ht="14.25" hidden="1" customHeight="1" x14ac:dyDescent="0.3"/>
    <row r="949" ht="14.25" hidden="1" customHeight="1" x14ac:dyDescent="0.3"/>
    <row r="950" ht="14.25" hidden="1" customHeight="1" x14ac:dyDescent="0.3"/>
    <row r="951" ht="14.25" hidden="1" customHeight="1" x14ac:dyDescent="0.3"/>
    <row r="952" ht="14.25" hidden="1" customHeight="1" x14ac:dyDescent="0.3"/>
    <row r="953" ht="14.25" hidden="1" customHeight="1" x14ac:dyDescent="0.3"/>
    <row r="954" ht="14.25" hidden="1" customHeight="1" x14ac:dyDescent="0.3"/>
    <row r="955" ht="14.25" hidden="1" customHeight="1" x14ac:dyDescent="0.3"/>
    <row r="956" ht="14.25" hidden="1" customHeight="1" x14ac:dyDescent="0.3"/>
    <row r="957" ht="14.25" hidden="1" customHeight="1" x14ac:dyDescent="0.3"/>
    <row r="958" ht="14.25" hidden="1" customHeight="1" x14ac:dyDescent="0.3"/>
    <row r="959" ht="14.25" hidden="1" customHeight="1" x14ac:dyDescent="0.3"/>
    <row r="960" ht="14.25" hidden="1" customHeight="1" x14ac:dyDescent="0.3"/>
    <row r="961" ht="14.25" hidden="1" customHeight="1" x14ac:dyDescent="0.3"/>
    <row r="962" ht="14.25" hidden="1" customHeight="1" x14ac:dyDescent="0.3"/>
    <row r="963" ht="14.25" hidden="1" customHeight="1" x14ac:dyDescent="0.3"/>
    <row r="964" ht="14.25" hidden="1" customHeight="1" x14ac:dyDescent="0.3"/>
    <row r="965" ht="14.25" hidden="1" customHeight="1" x14ac:dyDescent="0.3"/>
    <row r="966" ht="14.25" hidden="1" customHeight="1" x14ac:dyDescent="0.3"/>
    <row r="967" ht="14.25" hidden="1" customHeight="1" x14ac:dyDescent="0.3"/>
    <row r="968" ht="14.25" hidden="1" customHeight="1" x14ac:dyDescent="0.3"/>
    <row r="969" ht="14.25" hidden="1" customHeight="1" x14ac:dyDescent="0.3"/>
    <row r="970" ht="14.25" hidden="1" customHeight="1" x14ac:dyDescent="0.3"/>
    <row r="971" ht="14.25" hidden="1" customHeight="1" x14ac:dyDescent="0.3"/>
    <row r="972" ht="14.25" hidden="1" customHeight="1" x14ac:dyDescent="0.3"/>
    <row r="973" ht="14.25" hidden="1" customHeight="1" x14ac:dyDescent="0.3"/>
    <row r="974" ht="14.25" hidden="1" customHeight="1" x14ac:dyDescent="0.3"/>
    <row r="975" ht="14.25" hidden="1" customHeight="1" x14ac:dyDescent="0.3"/>
    <row r="976" ht="14.25" hidden="1" customHeight="1" x14ac:dyDescent="0.3"/>
    <row r="977" ht="14.25" hidden="1" customHeight="1" x14ac:dyDescent="0.3"/>
    <row r="978" ht="14.25" hidden="1" customHeight="1" x14ac:dyDescent="0.3"/>
    <row r="979" ht="14.25" hidden="1" customHeight="1" x14ac:dyDescent="0.3"/>
    <row r="980" ht="14.25" hidden="1" customHeight="1" x14ac:dyDescent="0.3"/>
    <row r="981" ht="14.25" hidden="1" customHeight="1" x14ac:dyDescent="0.3"/>
    <row r="982" ht="14.25" hidden="1" customHeight="1" x14ac:dyDescent="0.3"/>
    <row r="983" ht="14.25" hidden="1" customHeight="1" x14ac:dyDescent="0.3"/>
    <row r="984" ht="14.25" hidden="1" customHeight="1" x14ac:dyDescent="0.3"/>
    <row r="985" ht="14.25" hidden="1" customHeight="1" x14ac:dyDescent="0.3"/>
    <row r="986" ht="14.25" hidden="1" customHeight="1" x14ac:dyDescent="0.3"/>
    <row r="987" ht="14.25" hidden="1" customHeight="1" x14ac:dyDescent="0.3"/>
    <row r="988" ht="14.25" hidden="1" customHeight="1" x14ac:dyDescent="0.3"/>
    <row r="989" ht="14.25" hidden="1" customHeight="1" x14ac:dyDescent="0.3"/>
    <row r="990" ht="14.25" hidden="1" customHeight="1" x14ac:dyDescent="0.3"/>
    <row r="991" ht="14.25" hidden="1" customHeight="1" x14ac:dyDescent="0.3"/>
    <row r="992" ht="14.25" hidden="1" customHeight="1" x14ac:dyDescent="0.3"/>
    <row r="993" ht="14.25" hidden="1" customHeight="1" x14ac:dyDescent="0.3"/>
    <row r="994" ht="14.25" hidden="1" customHeight="1" x14ac:dyDescent="0.3"/>
    <row r="995" ht="14.25" hidden="1" customHeight="1" x14ac:dyDescent="0.3"/>
    <row r="996" ht="14.25" hidden="1" customHeight="1" x14ac:dyDescent="0.3"/>
    <row r="997" ht="14.25" hidden="1" customHeight="1" x14ac:dyDescent="0.3"/>
    <row r="998" ht="14.25" hidden="1" customHeight="1" x14ac:dyDescent="0.3"/>
    <row r="999" ht="14.25" hidden="1" customHeight="1" x14ac:dyDescent="0.3"/>
    <row r="1000" ht="14.25" hidden="1" customHeight="1" x14ac:dyDescent="0.3"/>
    <row r="1001" ht="14.25" hidden="1" customHeight="1" x14ac:dyDescent="0.3"/>
  </sheetData>
  <autoFilter ref="B8:B49" xr:uid="{00000000-0009-0000-0000-000002000000}"/>
  <mergeCells count="6">
    <mergeCell ref="B7:E7"/>
    <mergeCell ref="B1:E1"/>
    <mergeCell ref="B2:E2"/>
    <mergeCell ref="B4:E4"/>
    <mergeCell ref="B5:E5"/>
    <mergeCell ref="B6:E6"/>
  </mergeCells>
  <pageMargins left="0.7" right="0.7" top="0.75" bottom="0.75" header="0" footer="0"/>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99"/>
  <sheetViews>
    <sheetView showGridLines="0" topLeftCell="A7" zoomScale="90" zoomScaleNormal="90" workbookViewId="0">
      <selection activeCell="H13" sqref="H13"/>
    </sheetView>
  </sheetViews>
  <sheetFormatPr baseColWidth="10" defaultColWidth="14.44140625" defaultRowHeight="15" customHeight="1" x14ac:dyDescent="0.3"/>
  <cols>
    <col min="1" max="1" width="5.21875" customWidth="1"/>
    <col min="2" max="2" width="51.33203125" customWidth="1"/>
    <col min="3" max="3" width="10" customWidth="1"/>
    <col min="4" max="4" width="8.77734375" customWidth="1"/>
    <col min="5" max="5" width="22.6640625" customWidth="1"/>
    <col min="6" max="6" width="15.21875" customWidth="1"/>
    <col min="7" max="7" width="51.88671875" customWidth="1"/>
    <col min="8" max="8" width="19.5546875" customWidth="1"/>
    <col min="9" max="9" width="2.6640625" customWidth="1"/>
    <col min="10" max="10" width="13.6640625" customWidth="1"/>
    <col min="11" max="26" width="11.44140625" customWidth="1"/>
  </cols>
  <sheetData>
    <row r="1" spans="1:10" ht="14.25" customHeight="1" x14ac:dyDescent="0.3">
      <c r="B1" s="67" t="str">
        <f>+'2.1 U. Medida'!B1</f>
        <v>Título</v>
      </c>
      <c r="C1" s="61"/>
      <c r="D1" s="61"/>
      <c r="E1" s="61"/>
      <c r="F1" s="61"/>
      <c r="G1" s="61"/>
      <c r="H1" s="62"/>
      <c r="J1" s="14" t="s">
        <v>249</v>
      </c>
    </row>
    <row r="2" spans="1:10" ht="14.25" customHeight="1" x14ac:dyDescent="0.3">
      <c r="B2" s="63" t="str">
        <f>+'2.1 U. Medida'!B2</f>
        <v>Centro Gestor</v>
      </c>
      <c r="C2" s="61"/>
      <c r="D2" s="61"/>
      <c r="E2" s="61"/>
      <c r="F2" s="61"/>
      <c r="G2" s="61"/>
      <c r="H2" s="62"/>
    </row>
    <row r="3" spans="1:10" ht="14.25" customHeight="1" x14ac:dyDescent="0.3">
      <c r="B3" s="15"/>
      <c r="C3" s="15"/>
      <c r="D3" s="15"/>
      <c r="E3" s="15"/>
      <c r="F3" s="15"/>
      <c r="G3" s="15"/>
      <c r="H3" s="15"/>
    </row>
    <row r="4" spans="1:10" ht="14.25" customHeight="1" x14ac:dyDescent="0.3">
      <c r="B4" s="69" t="s">
        <v>266</v>
      </c>
      <c r="C4" s="57"/>
      <c r="D4" s="57"/>
      <c r="E4" s="57"/>
      <c r="F4" s="57"/>
      <c r="G4" s="57"/>
      <c r="H4" s="57"/>
    </row>
    <row r="5" spans="1:10" ht="14.25" customHeight="1" x14ac:dyDescent="0.3">
      <c r="B5" s="70" t="str">
        <f>+B2</f>
        <v>Centro Gestor</v>
      </c>
      <c r="C5" s="57"/>
      <c r="D5" s="57"/>
      <c r="E5" s="57"/>
      <c r="F5" s="57"/>
      <c r="G5" s="57"/>
      <c r="H5" s="57"/>
    </row>
    <row r="6" spans="1:10" ht="14.25" customHeight="1" x14ac:dyDescent="0.3">
      <c r="B6" s="71" t="s">
        <v>260</v>
      </c>
      <c r="C6" s="57"/>
      <c r="D6" s="57"/>
      <c r="E6" s="57"/>
      <c r="F6" s="57"/>
      <c r="G6" s="57"/>
      <c r="H6" s="57"/>
    </row>
    <row r="7" spans="1:10" ht="9" customHeight="1" x14ac:dyDescent="0.3">
      <c r="B7" s="21"/>
      <c r="C7" s="21"/>
      <c r="D7" s="21"/>
      <c r="E7" s="21"/>
      <c r="F7" s="21"/>
      <c r="G7" s="21"/>
      <c r="H7" s="21"/>
    </row>
    <row r="8" spans="1:10" ht="30.6" customHeight="1" x14ac:dyDescent="0.3">
      <c r="B8" s="50" t="s">
        <v>254</v>
      </c>
      <c r="C8" s="16" t="s">
        <v>273</v>
      </c>
      <c r="D8" s="16" t="s">
        <v>272</v>
      </c>
      <c r="E8" s="16" t="s">
        <v>255</v>
      </c>
      <c r="F8" s="16" t="s">
        <v>256</v>
      </c>
      <c r="G8" s="16" t="s">
        <v>257</v>
      </c>
      <c r="H8" s="16" t="s">
        <v>258</v>
      </c>
    </row>
    <row r="9" spans="1:10" ht="83.4" customHeight="1" x14ac:dyDescent="0.3">
      <c r="A9" s="26">
        <v>1</v>
      </c>
      <c r="B9" s="51" t="s">
        <v>276</v>
      </c>
      <c r="C9" s="47" t="s">
        <v>284</v>
      </c>
      <c r="D9" s="24">
        <v>1</v>
      </c>
      <c r="E9" s="23" t="s">
        <v>286</v>
      </c>
      <c r="F9" s="25" t="s">
        <v>292</v>
      </c>
      <c r="G9" s="52" t="s">
        <v>287</v>
      </c>
      <c r="H9" s="52" t="s">
        <v>289</v>
      </c>
    </row>
    <row r="10" spans="1:10" ht="56.4" customHeight="1" x14ac:dyDescent="0.3">
      <c r="A10" s="26">
        <v>2</v>
      </c>
      <c r="B10" s="51" t="s">
        <v>278</v>
      </c>
      <c r="C10" s="47" t="s">
        <v>285</v>
      </c>
      <c r="D10" s="24">
        <v>1</v>
      </c>
      <c r="E10" s="23" t="s">
        <v>286</v>
      </c>
      <c r="F10" s="25" t="s">
        <v>292</v>
      </c>
      <c r="G10" s="52" t="s">
        <v>287</v>
      </c>
      <c r="H10" s="52" t="s">
        <v>288</v>
      </c>
    </row>
    <row r="11" spans="1:10" ht="64.2" customHeight="1" x14ac:dyDescent="0.3">
      <c r="A11" s="26">
        <v>3</v>
      </c>
      <c r="B11" s="53" t="s">
        <v>280</v>
      </c>
      <c r="C11" s="47" t="s">
        <v>285</v>
      </c>
      <c r="D11" s="24">
        <v>1</v>
      </c>
      <c r="E11" s="23" t="s">
        <v>286</v>
      </c>
      <c r="F11" s="25" t="s">
        <v>292</v>
      </c>
      <c r="G11" s="52" t="s">
        <v>287</v>
      </c>
      <c r="H11" s="52" t="s">
        <v>288</v>
      </c>
    </row>
    <row r="12" spans="1:10" ht="63" customHeight="1" x14ac:dyDescent="0.3">
      <c r="A12" s="26">
        <v>4</v>
      </c>
      <c r="B12" s="53" t="s">
        <v>281</v>
      </c>
      <c r="C12" s="47" t="s">
        <v>285</v>
      </c>
      <c r="D12" s="24">
        <v>1</v>
      </c>
      <c r="E12" s="23" t="s">
        <v>286</v>
      </c>
      <c r="F12" s="25" t="s">
        <v>292</v>
      </c>
      <c r="G12" s="52" t="s">
        <v>287</v>
      </c>
      <c r="H12" s="52" t="s">
        <v>290</v>
      </c>
    </row>
    <row r="13" spans="1:10" ht="97.8" customHeight="1" x14ac:dyDescent="0.3">
      <c r="A13" s="26">
        <v>5</v>
      </c>
      <c r="B13" s="51" t="s">
        <v>283</v>
      </c>
      <c r="C13" s="47" t="s">
        <v>285</v>
      </c>
      <c r="D13" s="24">
        <v>8</v>
      </c>
      <c r="E13" s="23" t="s">
        <v>286</v>
      </c>
      <c r="F13" s="23">
        <v>2025</v>
      </c>
      <c r="G13" s="52" t="s">
        <v>293</v>
      </c>
      <c r="H13" s="52" t="s">
        <v>291</v>
      </c>
    </row>
    <row r="14" spans="1:10" ht="55.8" customHeight="1" x14ac:dyDescent="0.3">
      <c r="A14" s="26">
        <v>7</v>
      </c>
    </row>
    <row r="15" spans="1:10" ht="14.4" x14ac:dyDescent="0.3">
      <c r="A15" s="26">
        <v>8</v>
      </c>
      <c r="B15" s="48"/>
      <c r="C15" s="47"/>
      <c r="D15" s="24"/>
      <c r="E15" s="22"/>
      <c r="F15" s="25"/>
      <c r="G15" s="22"/>
      <c r="H15" s="22"/>
    </row>
    <row r="16" spans="1:10" ht="14.4" x14ac:dyDescent="0.3">
      <c r="A16" s="26">
        <v>9</v>
      </c>
      <c r="B16" s="49"/>
      <c r="C16" s="47"/>
      <c r="D16" s="24"/>
      <c r="E16" s="22"/>
      <c r="F16" s="25"/>
      <c r="G16" s="22"/>
      <c r="H16" s="22"/>
    </row>
    <row r="17" spans="1:10" ht="14.4" x14ac:dyDescent="0.3">
      <c r="A17" s="26">
        <v>10</v>
      </c>
      <c r="B17" s="49"/>
      <c r="C17" s="47"/>
      <c r="D17" s="24"/>
      <c r="E17" s="22"/>
      <c r="F17" s="25"/>
      <c r="G17" s="22"/>
      <c r="H17" s="22"/>
    </row>
    <row r="18" spans="1:10" ht="14.25" customHeight="1" x14ac:dyDescent="0.3">
      <c r="A18" s="26">
        <v>11</v>
      </c>
      <c r="B18" s="17"/>
      <c r="C18" s="23"/>
      <c r="D18" s="24"/>
      <c r="E18" s="22"/>
      <c r="F18" s="25"/>
      <c r="G18" s="22"/>
      <c r="H18" s="22"/>
    </row>
    <row r="19" spans="1:10" ht="14.25" customHeight="1" x14ac:dyDescent="0.3">
      <c r="A19" s="26">
        <v>12</v>
      </c>
      <c r="B19" s="22"/>
      <c r="C19" s="23"/>
      <c r="D19" s="24"/>
      <c r="E19" s="22"/>
      <c r="F19" s="25"/>
      <c r="G19" s="22"/>
      <c r="H19" s="22"/>
    </row>
    <row r="20" spans="1:10" ht="14.25" customHeight="1" x14ac:dyDescent="0.3">
      <c r="A20" s="26">
        <v>13</v>
      </c>
      <c r="B20" s="22"/>
      <c r="C20" s="23"/>
      <c r="D20" s="24"/>
      <c r="E20" s="22"/>
      <c r="F20" s="25"/>
      <c r="G20" s="22"/>
      <c r="H20" s="22"/>
    </row>
    <row r="21" spans="1:10" ht="14.25" customHeight="1" x14ac:dyDescent="0.3">
      <c r="A21" s="26">
        <v>14</v>
      </c>
      <c r="B21" s="22"/>
      <c r="C21" s="23"/>
      <c r="D21" s="24"/>
      <c r="E21" s="22"/>
      <c r="F21" s="25"/>
      <c r="G21" s="22"/>
      <c r="H21" s="22"/>
    </row>
    <row r="22" spans="1:10" ht="14.25" customHeight="1" x14ac:dyDescent="0.3">
      <c r="A22" s="26">
        <v>15</v>
      </c>
      <c r="B22" s="22"/>
      <c r="C22" s="23"/>
      <c r="D22" s="24"/>
      <c r="E22" s="22"/>
      <c r="F22" s="25"/>
      <c r="G22" s="22"/>
      <c r="H22" s="22"/>
    </row>
    <row r="23" spans="1:10" ht="14.25" customHeight="1" x14ac:dyDescent="0.3">
      <c r="A23" s="26">
        <v>16</v>
      </c>
      <c r="B23" s="22"/>
      <c r="C23" s="23"/>
      <c r="D23" s="24"/>
      <c r="E23" s="22"/>
      <c r="F23" s="25"/>
      <c r="G23" s="22"/>
      <c r="H23" s="22"/>
    </row>
    <row r="24" spans="1:10" ht="14.25" customHeight="1" x14ac:dyDescent="0.3">
      <c r="A24" s="26">
        <v>17</v>
      </c>
      <c r="B24" s="22"/>
      <c r="C24" s="23"/>
      <c r="D24" s="24"/>
      <c r="E24" s="22"/>
      <c r="F24" s="25"/>
      <c r="G24" s="22"/>
      <c r="H24" s="22"/>
    </row>
    <row r="25" spans="1:10" ht="14.25" customHeight="1" thickBot="1" x14ac:dyDescent="0.35">
      <c r="A25" s="26">
        <v>18</v>
      </c>
      <c r="B25" s="22"/>
      <c r="C25" s="23"/>
      <c r="D25" s="24"/>
      <c r="E25" s="22"/>
      <c r="F25" s="25"/>
      <c r="G25" s="22"/>
      <c r="H25" s="22"/>
    </row>
    <row r="26" spans="1:10" ht="14.25" customHeight="1" thickBot="1" x14ac:dyDescent="0.35">
      <c r="A26" s="26">
        <v>19</v>
      </c>
      <c r="B26" s="22"/>
      <c r="C26" s="23"/>
      <c r="D26" s="24"/>
      <c r="E26" s="22"/>
      <c r="F26" s="25"/>
      <c r="G26" s="22"/>
      <c r="H26" s="22"/>
      <c r="J26" s="28" t="s">
        <v>261</v>
      </c>
    </row>
    <row r="27" spans="1:10" ht="14.25" customHeight="1" x14ac:dyDescent="0.3">
      <c r="A27" s="26">
        <v>20</v>
      </c>
      <c r="B27" s="22"/>
      <c r="C27" s="23"/>
      <c r="D27" s="24"/>
      <c r="E27" s="22"/>
      <c r="F27" s="25"/>
      <c r="G27" s="22"/>
      <c r="H27" s="22"/>
    </row>
    <row r="28" spans="1:10" ht="14.25" customHeight="1" x14ac:dyDescent="0.3">
      <c r="A28" s="26">
        <v>21</v>
      </c>
      <c r="B28" s="22"/>
      <c r="C28" s="23"/>
      <c r="D28" s="24"/>
      <c r="E28" s="22"/>
      <c r="F28" s="25"/>
      <c r="G28" s="22"/>
      <c r="H28" s="22"/>
    </row>
    <row r="29" spans="1:10" ht="14.25" customHeight="1" x14ac:dyDescent="0.3">
      <c r="A29" s="26">
        <v>22</v>
      </c>
      <c r="B29" s="22"/>
      <c r="C29" s="23"/>
      <c r="D29" s="24"/>
      <c r="E29" s="22"/>
      <c r="F29" s="25"/>
      <c r="G29" s="22"/>
      <c r="H29" s="22"/>
    </row>
    <row r="30" spans="1:10" ht="14.25" customHeight="1" x14ac:dyDescent="0.3">
      <c r="A30" s="26">
        <v>23</v>
      </c>
      <c r="B30" s="22"/>
      <c r="C30" s="23"/>
      <c r="D30" s="24"/>
      <c r="E30" s="22"/>
      <c r="F30" s="25"/>
      <c r="G30" s="22"/>
      <c r="H30" s="22"/>
    </row>
    <row r="31" spans="1:10" ht="14.25" customHeight="1" x14ac:dyDescent="0.3">
      <c r="A31" s="26">
        <v>24</v>
      </c>
      <c r="B31" s="22"/>
      <c r="C31" s="23"/>
      <c r="D31" s="24"/>
      <c r="E31" s="22"/>
      <c r="F31" s="25"/>
      <c r="G31" s="22"/>
      <c r="H31" s="22"/>
    </row>
    <row r="32" spans="1:10" ht="14.25" customHeight="1" x14ac:dyDescent="0.3">
      <c r="A32" s="26">
        <v>25</v>
      </c>
      <c r="B32" s="22"/>
      <c r="C32" s="23"/>
      <c r="D32" s="24"/>
      <c r="E32" s="22"/>
      <c r="F32" s="25"/>
      <c r="G32" s="22"/>
      <c r="H32" s="22"/>
    </row>
    <row r="33" spans="1:8" ht="14.25" customHeight="1" x14ac:dyDescent="0.3">
      <c r="A33" s="26">
        <v>26</v>
      </c>
      <c r="B33" s="22"/>
      <c r="C33" s="23"/>
      <c r="D33" s="24"/>
      <c r="E33" s="22"/>
      <c r="F33" s="25"/>
      <c r="G33" s="22"/>
      <c r="H33" s="22"/>
    </row>
    <row r="34" spans="1:8" ht="14.25" customHeight="1" x14ac:dyDescent="0.3">
      <c r="A34" s="26">
        <v>27</v>
      </c>
      <c r="B34" s="22"/>
      <c r="C34" s="23"/>
      <c r="D34" s="24"/>
      <c r="E34" s="22"/>
      <c r="F34" s="25"/>
      <c r="G34" s="22"/>
      <c r="H34" s="22"/>
    </row>
    <row r="35" spans="1:8" ht="14.25" customHeight="1" x14ac:dyDescent="0.3">
      <c r="A35" s="26">
        <v>28</v>
      </c>
      <c r="B35" s="22"/>
      <c r="C35" s="23"/>
      <c r="D35" s="24"/>
      <c r="E35" s="22"/>
      <c r="F35" s="25"/>
      <c r="G35" s="22"/>
      <c r="H35" s="22"/>
    </row>
    <row r="36" spans="1:8" ht="14.25" customHeight="1" x14ac:dyDescent="0.3">
      <c r="A36" s="26">
        <v>29</v>
      </c>
      <c r="B36" s="22"/>
      <c r="C36" s="23"/>
      <c r="D36" s="24"/>
      <c r="E36" s="22"/>
      <c r="F36" s="25"/>
      <c r="G36" s="22"/>
      <c r="H36" s="22"/>
    </row>
    <row r="37" spans="1:8" ht="14.25" customHeight="1" x14ac:dyDescent="0.3">
      <c r="A37" s="26">
        <v>30</v>
      </c>
      <c r="B37" s="22"/>
      <c r="C37" s="23"/>
      <c r="D37" s="24"/>
      <c r="E37" s="22"/>
      <c r="F37" s="25"/>
      <c r="G37" s="22"/>
      <c r="H37" s="22"/>
    </row>
    <row r="38" spans="1:8" ht="14.25" customHeight="1" x14ac:dyDescent="0.3">
      <c r="A38" s="26">
        <v>31</v>
      </c>
      <c r="B38" s="22"/>
      <c r="C38" s="23"/>
      <c r="D38" s="24"/>
      <c r="E38" s="22"/>
      <c r="F38" s="25"/>
      <c r="G38" s="22"/>
      <c r="H38" s="22"/>
    </row>
    <row r="39" spans="1:8" ht="14.25" customHeight="1" x14ac:dyDescent="0.3">
      <c r="A39" s="26">
        <v>32</v>
      </c>
      <c r="B39" s="22"/>
      <c r="C39" s="23"/>
      <c r="D39" s="24"/>
      <c r="E39" s="22"/>
      <c r="F39" s="25"/>
      <c r="G39" s="22"/>
      <c r="H39" s="22"/>
    </row>
    <row r="40" spans="1:8" ht="14.25" customHeight="1" x14ac:dyDescent="0.3">
      <c r="A40" s="26">
        <v>33</v>
      </c>
      <c r="B40" s="22"/>
      <c r="C40" s="23"/>
      <c r="D40" s="24"/>
      <c r="E40" s="22"/>
      <c r="F40" s="25"/>
      <c r="G40" s="22"/>
      <c r="H40" s="22"/>
    </row>
    <row r="41" spans="1:8" ht="14.25" customHeight="1" x14ac:dyDescent="0.3">
      <c r="A41" s="26">
        <v>34</v>
      </c>
      <c r="B41" s="22"/>
      <c r="C41" s="23"/>
      <c r="D41" s="24"/>
      <c r="E41" s="22"/>
      <c r="F41" s="25"/>
      <c r="G41" s="22"/>
      <c r="H41" s="22"/>
    </row>
    <row r="42" spans="1:8" ht="14.25" customHeight="1" x14ac:dyDescent="0.3">
      <c r="A42" s="26">
        <v>35</v>
      </c>
      <c r="B42" s="22"/>
      <c r="C42" s="23"/>
      <c r="D42" s="24"/>
      <c r="E42" s="22"/>
      <c r="F42" s="25"/>
      <c r="G42" s="22"/>
      <c r="H42" s="22"/>
    </row>
    <row r="43" spans="1:8" ht="14.25" customHeight="1" x14ac:dyDescent="0.3">
      <c r="A43" s="26">
        <v>36</v>
      </c>
      <c r="B43" s="22"/>
      <c r="C43" s="23"/>
      <c r="D43" s="24"/>
      <c r="E43" s="22"/>
      <c r="F43" s="25"/>
      <c r="G43" s="22"/>
      <c r="H43" s="22"/>
    </row>
    <row r="44" spans="1:8" ht="14.25" customHeight="1" x14ac:dyDescent="0.3">
      <c r="A44" s="26">
        <v>37</v>
      </c>
      <c r="B44" s="22"/>
      <c r="C44" s="23"/>
      <c r="D44" s="24"/>
      <c r="E44" s="22"/>
      <c r="F44" s="25"/>
      <c r="G44" s="22"/>
      <c r="H44" s="22"/>
    </row>
    <row r="45" spans="1:8" ht="14.25" customHeight="1" x14ac:dyDescent="0.3">
      <c r="A45" s="26">
        <v>38</v>
      </c>
      <c r="B45" s="22"/>
      <c r="C45" s="23"/>
      <c r="D45" s="24"/>
      <c r="E45" s="22"/>
      <c r="F45" s="25"/>
      <c r="G45" s="22"/>
      <c r="H45" s="22"/>
    </row>
    <row r="46" spans="1:8" ht="14.25" customHeight="1" x14ac:dyDescent="0.3">
      <c r="A46" s="26">
        <v>39</v>
      </c>
      <c r="B46" s="22"/>
      <c r="C46" s="23"/>
      <c r="D46" s="24"/>
      <c r="E46" s="22"/>
      <c r="F46" s="25"/>
      <c r="G46" s="22"/>
      <c r="H46" s="22"/>
    </row>
    <row r="47" spans="1:8" ht="14.25" customHeight="1" x14ac:dyDescent="0.3">
      <c r="A47" s="26">
        <v>40</v>
      </c>
      <c r="B47" s="22"/>
      <c r="C47" s="23"/>
      <c r="D47" s="24"/>
      <c r="E47" s="22"/>
      <c r="F47" s="25"/>
      <c r="G47" s="22"/>
      <c r="H47" s="22"/>
    </row>
    <row r="48" spans="1:8" ht="14.25" customHeight="1" x14ac:dyDescent="0.3">
      <c r="A48" s="26">
        <v>41</v>
      </c>
      <c r="B48" s="22"/>
      <c r="C48" s="23"/>
      <c r="D48" s="24"/>
      <c r="E48" s="22"/>
      <c r="F48" s="25"/>
      <c r="G48" s="22"/>
      <c r="H48" s="22"/>
    </row>
    <row r="49" spans="1:8" ht="14.25" customHeight="1" x14ac:dyDescent="0.3">
      <c r="A49" s="26">
        <v>42</v>
      </c>
      <c r="B49" s="22"/>
      <c r="C49" s="23"/>
      <c r="D49" s="24"/>
      <c r="E49" s="22"/>
      <c r="F49" s="25"/>
      <c r="G49" s="22"/>
      <c r="H49" s="22"/>
    </row>
    <row r="50" spans="1:8" ht="14.25" customHeight="1" x14ac:dyDescent="0.3">
      <c r="A50" s="26">
        <v>43</v>
      </c>
      <c r="B50" s="22"/>
      <c r="C50" s="23"/>
      <c r="D50" s="24"/>
      <c r="E50" s="22"/>
      <c r="F50" s="25"/>
      <c r="G50" s="22"/>
      <c r="H50" s="22"/>
    </row>
    <row r="51" spans="1:8" ht="14.25" customHeight="1" x14ac:dyDescent="0.3">
      <c r="A51" s="26">
        <v>44</v>
      </c>
      <c r="B51" s="22"/>
      <c r="C51" s="23"/>
      <c r="D51" s="24"/>
      <c r="E51" s="22"/>
      <c r="F51" s="25"/>
      <c r="G51" s="22"/>
      <c r="H51" s="22"/>
    </row>
    <row r="52" spans="1:8" ht="14.25" customHeight="1" x14ac:dyDescent="0.3">
      <c r="A52" s="26">
        <v>45</v>
      </c>
      <c r="B52" s="22"/>
      <c r="C52" s="23"/>
      <c r="D52" s="24"/>
      <c r="E52" s="22"/>
      <c r="F52" s="25"/>
      <c r="G52" s="22"/>
      <c r="H52" s="22"/>
    </row>
    <row r="53" spans="1:8" ht="14.25" customHeight="1" x14ac:dyDescent="0.3">
      <c r="A53" s="26">
        <v>46</v>
      </c>
      <c r="B53" s="22"/>
      <c r="C53" s="23"/>
      <c r="D53" s="24"/>
      <c r="E53" s="22"/>
      <c r="F53" s="25"/>
      <c r="G53" s="22"/>
      <c r="H53" s="22"/>
    </row>
    <row r="54" spans="1:8" ht="14.25" customHeight="1" x14ac:dyDescent="0.3">
      <c r="A54" s="26">
        <v>47</v>
      </c>
      <c r="B54" s="22"/>
      <c r="C54" s="23"/>
      <c r="D54" s="24"/>
      <c r="E54" s="22"/>
      <c r="F54" s="25"/>
      <c r="G54" s="22"/>
      <c r="H54" s="22"/>
    </row>
    <row r="55" spans="1:8" ht="14.25" customHeight="1" x14ac:dyDescent="0.3">
      <c r="A55" s="26">
        <v>48</v>
      </c>
      <c r="B55" s="22"/>
      <c r="C55" s="23"/>
      <c r="D55" s="24"/>
      <c r="E55" s="22"/>
      <c r="F55" s="25"/>
      <c r="G55" s="22"/>
      <c r="H55" s="22"/>
    </row>
    <row r="56" spans="1:8" ht="14.25" customHeight="1" x14ac:dyDescent="0.3">
      <c r="A56" s="26">
        <v>49</v>
      </c>
      <c r="B56" s="22"/>
      <c r="C56" s="23"/>
      <c r="D56" s="24"/>
      <c r="E56" s="22"/>
      <c r="F56" s="25"/>
      <c r="G56" s="22"/>
      <c r="H56" s="22"/>
    </row>
    <row r="57" spans="1:8" ht="14.25" customHeight="1" x14ac:dyDescent="0.3">
      <c r="A57" s="26">
        <v>50</v>
      </c>
      <c r="B57" s="22"/>
      <c r="C57" s="23"/>
      <c r="D57" s="24"/>
      <c r="E57" s="22"/>
      <c r="F57" s="25"/>
      <c r="G57" s="22"/>
      <c r="H57" s="22"/>
    </row>
    <row r="58" spans="1:8" ht="14.25" customHeight="1" x14ac:dyDescent="0.3">
      <c r="A58" s="26">
        <v>51</v>
      </c>
      <c r="B58" s="22"/>
      <c r="C58" s="23"/>
      <c r="D58" s="24"/>
      <c r="E58" s="22"/>
      <c r="F58" s="25"/>
      <c r="G58" s="22"/>
      <c r="H58" s="22"/>
    </row>
    <row r="59" spans="1:8" ht="14.25" customHeight="1" x14ac:dyDescent="0.3">
      <c r="A59" s="26">
        <v>52</v>
      </c>
      <c r="B59" s="22"/>
      <c r="C59" s="23"/>
      <c r="D59" s="24"/>
      <c r="E59" s="22"/>
      <c r="F59" s="25"/>
      <c r="G59" s="22"/>
      <c r="H59" s="22"/>
    </row>
    <row r="60" spans="1:8" ht="14.25" customHeight="1" x14ac:dyDescent="0.3">
      <c r="A60" s="26">
        <v>53</v>
      </c>
      <c r="B60" s="22"/>
      <c r="C60" s="23"/>
      <c r="D60" s="24"/>
      <c r="E60" s="22"/>
      <c r="F60" s="25"/>
      <c r="G60" s="22"/>
      <c r="H60" s="22"/>
    </row>
    <row r="61" spans="1:8" ht="14.25" customHeight="1" x14ac:dyDescent="0.3">
      <c r="A61" s="26">
        <v>54</v>
      </c>
      <c r="B61" s="22"/>
      <c r="C61" s="23"/>
      <c r="D61" s="24"/>
      <c r="E61" s="22"/>
      <c r="F61" s="25"/>
      <c r="G61" s="22"/>
      <c r="H61" s="22"/>
    </row>
    <row r="62" spans="1:8" ht="14.25" customHeight="1" x14ac:dyDescent="0.3">
      <c r="A62" s="26">
        <v>55</v>
      </c>
      <c r="B62" s="22"/>
      <c r="C62" s="23"/>
      <c r="D62" s="24"/>
      <c r="E62" s="22"/>
      <c r="F62" s="25"/>
      <c r="G62" s="22"/>
      <c r="H62" s="22"/>
    </row>
    <row r="63" spans="1:8" ht="14.25" customHeight="1" x14ac:dyDescent="0.3">
      <c r="A63" s="26">
        <v>56</v>
      </c>
      <c r="B63" s="22"/>
      <c r="C63" s="23"/>
      <c r="D63" s="24"/>
      <c r="E63" s="22"/>
      <c r="F63" s="25"/>
      <c r="G63" s="22"/>
      <c r="H63" s="22"/>
    </row>
    <row r="64" spans="1:8" ht="14.25" customHeight="1" x14ac:dyDescent="0.3">
      <c r="A64" s="26">
        <v>57</v>
      </c>
      <c r="B64" s="22"/>
      <c r="C64" s="23"/>
      <c r="D64" s="24"/>
      <c r="E64" s="22"/>
      <c r="F64" s="25"/>
      <c r="G64" s="22"/>
      <c r="H64" s="22"/>
    </row>
    <row r="65" spans="1:8" ht="14.25" customHeight="1" x14ac:dyDescent="0.3">
      <c r="A65" s="26">
        <v>58</v>
      </c>
      <c r="B65" s="22"/>
      <c r="C65" s="23"/>
      <c r="D65" s="24"/>
      <c r="E65" s="22"/>
      <c r="F65" s="25"/>
      <c r="G65" s="22"/>
      <c r="H65" s="22"/>
    </row>
    <row r="66" spans="1:8" ht="14.25" customHeight="1" x14ac:dyDescent="0.3">
      <c r="A66" s="26">
        <v>59</v>
      </c>
      <c r="B66" s="22"/>
      <c r="C66" s="23"/>
      <c r="D66" s="24"/>
      <c r="E66" s="22"/>
      <c r="F66" s="25"/>
      <c r="G66" s="22"/>
      <c r="H66" s="22"/>
    </row>
    <row r="67" spans="1:8" ht="14.25" customHeight="1" x14ac:dyDescent="0.3">
      <c r="A67" s="26">
        <v>60</v>
      </c>
      <c r="B67" s="22"/>
      <c r="C67" s="23"/>
      <c r="D67" s="24"/>
      <c r="E67" s="22"/>
      <c r="F67" s="25"/>
      <c r="G67" s="22"/>
      <c r="H67" s="22"/>
    </row>
    <row r="68" spans="1:8" ht="14.25" customHeight="1" x14ac:dyDescent="0.3">
      <c r="A68" s="26">
        <v>61</v>
      </c>
      <c r="B68" s="22"/>
      <c r="C68" s="23"/>
      <c r="D68" s="24"/>
      <c r="E68" s="22"/>
      <c r="F68" s="25"/>
      <c r="G68" s="22"/>
      <c r="H68" s="22"/>
    </row>
    <row r="69" spans="1:8" ht="14.25" customHeight="1" x14ac:dyDescent="0.3">
      <c r="A69" s="26">
        <v>62</v>
      </c>
      <c r="B69" s="22"/>
      <c r="C69" s="23"/>
      <c r="D69" s="24"/>
      <c r="E69" s="22"/>
      <c r="F69" s="25"/>
      <c r="G69" s="22"/>
      <c r="H69" s="22"/>
    </row>
    <row r="70" spans="1:8" ht="14.25" customHeight="1" x14ac:dyDescent="0.3">
      <c r="A70" s="26">
        <v>63</v>
      </c>
      <c r="B70" s="22"/>
      <c r="C70" s="23"/>
      <c r="D70" s="24"/>
      <c r="E70" s="22"/>
      <c r="F70" s="25"/>
      <c r="G70" s="22"/>
      <c r="H70" s="22"/>
    </row>
    <row r="71" spans="1:8" ht="14.25" customHeight="1" x14ac:dyDescent="0.3">
      <c r="A71" s="26">
        <v>64</v>
      </c>
      <c r="B71" s="22"/>
      <c r="C71" s="23"/>
      <c r="D71" s="24"/>
      <c r="E71" s="22"/>
      <c r="F71" s="25"/>
      <c r="G71" s="22"/>
      <c r="H71" s="22"/>
    </row>
    <row r="72" spans="1:8" ht="14.25" customHeight="1" x14ac:dyDescent="0.3">
      <c r="A72" s="26">
        <v>65</v>
      </c>
      <c r="B72" s="22"/>
      <c r="C72" s="23"/>
      <c r="D72" s="24"/>
      <c r="E72" s="22"/>
      <c r="F72" s="25"/>
      <c r="G72" s="22"/>
      <c r="H72" s="22"/>
    </row>
    <row r="73" spans="1:8" ht="14.25" customHeight="1" x14ac:dyDescent="0.3">
      <c r="A73" s="26">
        <v>66</v>
      </c>
      <c r="B73" s="22"/>
      <c r="C73" s="23"/>
      <c r="D73" s="24"/>
      <c r="E73" s="22"/>
      <c r="F73" s="25"/>
      <c r="G73" s="22"/>
      <c r="H73" s="22"/>
    </row>
    <row r="74" spans="1:8" ht="14.25" customHeight="1" x14ac:dyDescent="0.3">
      <c r="A74" s="26">
        <v>67</v>
      </c>
      <c r="B74" s="22"/>
      <c r="C74" s="23"/>
      <c r="D74" s="24"/>
      <c r="E74" s="22"/>
      <c r="F74" s="25"/>
      <c r="G74" s="22"/>
      <c r="H74" s="22"/>
    </row>
    <row r="75" spans="1:8" ht="14.25" customHeight="1" x14ac:dyDescent="0.3">
      <c r="A75" s="26">
        <v>68</v>
      </c>
      <c r="B75" s="22"/>
      <c r="C75" s="23"/>
      <c r="D75" s="24"/>
      <c r="E75" s="22"/>
      <c r="F75" s="25"/>
      <c r="G75" s="22"/>
      <c r="H75" s="22"/>
    </row>
    <row r="76" spans="1:8" ht="14.25" customHeight="1" x14ac:dyDescent="0.3">
      <c r="A76" s="26">
        <v>69</v>
      </c>
      <c r="B76" s="22"/>
      <c r="C76" s="23"/>
      <c r="D76" s="24"/>
      <c r="E76" s="22"/>
      <c r="F76" s="25"/>
      <c r="G76" s="22"/>
      <c r="H76" s="22"/>
    </row>
    <row r="77" spans="1:8" ht="14.25" customHeight="1" x14ac:dyDescent="0.3">
      <c r="A77" s="26">
        <v>70</v>
      </c>
      <c r="B77" s="22"/>
      <c r="C77" s="23"/>
      <c r="D77" s="24"/>
      <c r="E77" s="22"/>
      <c r="F77" s="25"/>
      <c r="G77" s="22"/>
      <c r="H77" s="22"/>
    </row>
    <row r="78" spans="1:8" ht="14.25" customHeight="1" x14ac:dyDescent="0.3">
      <c r="A78" s="26">
        <v>71</v>
      </c>
      <c r="B78" s="22"/>
      <c r="C78" s="23"/>
      <c r="D78" s="24"/>
      <c r="E78" s="22"/>
      <c r="F78" s="25"/>
      <c r="G78" s="22"/>
      <c r="H78" s="22"/>
    </row>
    <row r="79" spans="1:8" ht="14.25" customHeight="1" x14ac:dyDescent="0.3">
      <c r="A79" s="26">
        <v>72</v>
      </c>
      <c r="B79" s="22"/>
      <c r="C79" s="23"/>
      <c r="D79" s="24"/>
      <c r="E79" s="22"/>
      <c r="F79" s="25"/>
      <c r="G79" s="22"/>
      <c r="H79" s="22"/>
    </row>
    <row r="80" spans="1:8" ht="14.25" customHeight="1" x14ac:dyDescent="0.3">
      <c r="A80" s="26">
        <v>73</v>
      </c>
      <c r="B80" s="22"/>
      <c r="C80" s="23"/>
      <c r="D80" s="24"/>
      <c r="E80" s="22"/>
      <c r="F80" s="25"/>
      <c r="G80" s="22"/>
      <c r="H80" s="22"/>
    </row>
    <row r="81" spans="1:8" ht="14.25" customHeight="1" x14ac:dyDescent="0.3">
      <c r="A81" s="26">
        <v>74</v>
      </c>
      <c r="B81" s="22"/>
      <c r="C81" s="23"/>
      <c r="D81" s="24"/>
      <c r="E81" s="22"/>
      <c r="F81" s="25"/>
      <c r="G81" s="22"/>
      <c r="H81" s="22"/>
    </row>
    <row r="82" spans="1:8" ht="14.25" customHeight="1" x14ac:dyDescent="0.3">
      <c r="A82" s="26">
        <v>75</v>
      </c>
      <c r="B82" s="22"/>
      <c r="C82" s="23"/>
      <c r="D82" s="24"/>
      <c r="E82" s="22"/>
      <c r="F82" s="25"/>
      <c r="G82" s="22"/>
      <c r="H82" s="22"/>
    </row>
    <row r="83" spans="1:8" ht="14.25" customHeight="1" x14ac:dyDescent="0.3">
      <c r="A83" s="26">
        <v>76</v>
      </c>
      <c r="B83" s="22"/>
      <c r="C83" s="23"/>
      <c r="D83" s="24"/>
      <c r="E83" s="22"/>
      <c r="F83" s="25"/>
      <c r="G83" s="22"/>
      <c r="H83" s="22"/>
    </row>
    <row r="84" spans="1:8" ht="14.25" customHeight="1" x14ac:dyDescent="0.3">
      <c r="A84" s="26">
        <v>77</v>
      </c>
      <c r="B84" s="22"/>
      <c r="C84" s="23"/>
      <c r="D84" s="24"/>
      <c r="E84" s="22"/>
      <c r="F84" s="25"/>
      <c r="G84" s="22"/>
      <c r="H84" s="22"/>
    </row>
    <row r="85" spans="1:8" ht="14.25" customHeight="1" x14ac:dyDescent="0.3">
      <c r="A85" s="26">
        <v>78</v>
      </c>
      <c r="B85" s="22"/>
      <c r="C85" s="23"/>
      <c r="D85" s="24"/>
      <c r="E85" s="22"/>
      <c r="F85" s="25"/>
      <c r="G85" s="22"/>
      <c r="H85" s="22"/>
    </row>
    <row r="86" spans="1:8" ht="14.25" customHeight="1" x14ac:dyDescent="0.3">
      <c r="A86" s="26">
        <v>79</v>
      </c>
      <c r="B86" s="22"/>
      <c r="C86" s="23"/>
      <c r="D86" s="24"/>
      <c r="E86" s="22"/>
      <c r="F86" s="25"/>
      <c r="G86" s="22"/>
      <c r="H86" s="22"/>
    </row>
    <row r="87" spans="1:8" ht="14.25" customHeight="1" x14ac:dyDescent="0.3">
      <c r="A87" s="26">
        <v>80</v>
      </c>
      <c r="B87" s="22"/>
      <c r="C87" s="23"/>
      <c r="D87" s="24"/>
      <c r="E87" s="22"/>
      <c r="F87" s="25"/>
      <c r="G87" s="22"/>
      <c r="H87" s="22"/>
    </row>
    <row r="88" spans="1:8" ht="14.25" customHeight="1" x14ac:dyDescent="0.3">
      <c r="A88" s="26">
        <v>81</v>
      </c>
      <c r="B88" s="22"/>
      <c r="C88" s="23"/>
      <c r="D88" s="24"/>
      <c r="E88" s="22"/>
      <c r="F88" s="25"/>
      <c r="G88" s="22"/>
      <c r="H88" s="22"/>
    </row>
    <row r="89" spans="1:8" ht="14.25" customHeight="1" x14ac:dyDescent="0.3">
      <c r="A89" s="26">
        <v>82</v>
      </c>
      <c r="B89" s="22"/>
      <c r="C89" s="23"/>
      <c r="D89" s="24"/>
      <c r="E89" s="22"/>
      <c r="F89" s="25"/>
      <c r="G89" s="22"/>
      <c r="H89" s="22"/>
    </row>
    <row r="90" spans="1:8" ht="14.25" customHeight="1" x14ac:dyDescent="0.3">
      <c r="A90" s="26">
        <v>83</v>
      </c>
      <c r="B90" s="22"/>
      <c r="C90" s="23"/>
      <c r="D90" s="24"/>
      <c r="E90" s="22"/>
      <c r="F90" s="25"/>
      <c r="G90" s="22"/>
      <c r="H90" s="22"/>
    </row>
    <row r="91" spans="1:8" ht="14.25" customHeight="1" x14ac:dyDescent="0.3">
      <c r="A91" s="26">
        <v>84</v>
      </c>
      <c r="B91" s="22"/>
      <c r="C91" s="23"/>
      <c r="D91" s="24"/>
      <c r="E91" s="22"/>
      <c r="F91" s="25"/>
      <c r="G91" s="22"/>
      <c r="H91" s="22"/>
    </row>
    <row r="92" spans="1:8" ht="14.25" customHeight="1" x14ac:dyDescent="0.3">
      <c r="A92" s="26">
        <v>85</v>
      </c>
      <c r="B92" s="22"/>
      <c r="C92" s="23"/>
      <c r="D92" s="24"/>
      <c r="E92" s="22"/>
      <c r="F92" s="25"/>
      <c r="G92" s="22"/>
      <c r="H92" s="22"/>
    </row>
    <row r="93" spans="1:8" ht="14.25" customHeight="1" x14ac:dyDescent="0.3">
      <c r="A93" s="26">
        <v>86</v>
      </c>
      <c r="B93" s="22"/>
      <c r="C93" s="23"/>
      <c r="D93" s="24"/>
      <c r="E93" s="22"/>
      <c r="F93" s="25"/>
      <c r="G93" s="22"/>
      <c r="H93" s="22"/>
    </row>
    <row r="94" spans="1:8" ht="14.25" customHeight="1" x14ac:dyDescent="0.3">
      <c r="A94" s="26">
        <v>87</v>
      </c>
      <c r="B94" s="22"/>
      <c r="C94" s="23"/>
      <c r="D94" s="24"/>
      <c r="E94" s="22"/>
      <c r="F94" s="25"/>
      <c r="G94" s="22"/>
      <c r="H94" s="22"/>
    </row>
    <row r="95" spans="1:8" ht="14.25" customHeight="1" x14ac:dyDescent="0.3">
      <c r="A95" s="26">
        <v>88</v>
      </c>
      <c r="B95" s="22"/>
      <c r="C95" s="23"/>
      <c r="D95" s="24"/>
      <c r="E95" s="22"/>
      <c r="F95" s="25"/>
      <c r="G95" s="22"/>
      <c r="H95" s="22"/>
    </row>
    <row r="96" spans="1:8" ht="14.25" customHeight="1" x14ac:dyDescent="0.3">
      <c r="A96" s="26">
        <v>89</v>
      </c>
      <c r="B96" s="22"/>
      <c r="C96" s="23"/>
      <c r="D96" s="24"/>
      <c r="E96" s="22"/>
      <c r="F96" s="25"/>
      <c r="G96" s="22"/>
      <c r="H96" s="22"/>
    </row>
    <row r="97" spans="1:8" ht="14.25" customHeight="1" x14ac:dyDescent="0.3">
      <c r="A97" s="26">
        <v>90</v>
      </c>
      <c r="B97" s="22"/>
      <c r="C97" s="23"/>
      <c r="D97" s="24"/>
      <c r="E97" s="22"/>
      <c r="F97" s="25"/>
      <c r="G97" s="22"/>
      <c r="H97" s="22"/>
    </row>
    <row r="98" spans="1:8" ht="14.25" customHeight="1" x14ac:dyDescent="0.3">
      <c r="A98" s="26">
        <v>91</v>
      </c>
      <c r="B98" s="22"/>
      <c r="C98" s="23"/>
      <c r="D98" s="24"/>
      <c r="E98" s="22"/>
      <c r="F98" s="25"/>
      <c r="G98" s="22"/>
      <c r="H98" s="22"/>
    </row>
    <row r="99" spans="1:8" ht="14.25" customHeight="1" x14ac:dyDescent="0.3">
      <c r="A99" s="26">
        <v>92</v>
      </c>
      <c r="B99" s="22"/>
      <c r="C99" s="23"/>
      <c r="D99" s="24"/>
      <c r="E99" s="22"/>
      <c r="F99" s="25"/>
      <c r="G99" s="22"/>
      <c r="H99" s="22"/>
    </row>
    <row r="100" spans="1:8" ht="14.25" customHeight="1" x14ac:dyDescent="0.3">
      <c r="A100" s="26">
        <v>93</v>
      </c>
      <c r="B100" s="22"/>
      <c r="C100" s="23"/>
      <c r="D100" s="24"/>
      <c r="E100" s="22"/>
      <c r="F100" s="25"/>
      <c r="G100" s="22"/>
      <c r="H100" s="22"/>
    </row>
    <row r="101" spans="1:8" ht="14.25" customHeight="1" x14ac:dyDescent="0.3">
      <c r="A101" s="26">
        <v>94</v>
      </c>
      <c r="B101" s="22"/>
      <c r="C101" s="23"/>
      <c r="D101" s="24"/>
      <c r="E101" s="22"/>
      <c r="F101" s="25"/>
      <c r="G101" s="22"/>
      <c r="H101" s="22"/>
    </row>
    <row r="102" spans="1:8" ht="14.25" customHeight="1" x14ac:dyDescent="0.3">
      <c r="A102" s="26">
        <v>95</v>
      </c>
      <c r="B102" s="22"/>
      <c r="C102" s="23"/>
      <c r="D102" s="24"/>
      <c r="E102" s="22"/>
      <c r="F102" s="25"/>
      <c r="G102" s="22"/>
      <c r="H102" s="22"/>
    </row>
    <row r="103" spans="1:8" ht="14.25" customHeight="1" x14ac:dyDescent="0.3">
      <c r="A103" s="26">
        <v>96</v>
      </c>
      <c r="B103" s="22"/>
      <c r="C103" s="23"/>
      <c r="D103" s="24"/>
      <c r="E103" s="22"/>
      <c r="F103" s="25"/>
      <c r="G103" s="22"/>
      <c r="H103" s="22"/>
    </row>
    <row r="104" spans="1:8" ht="14.25" customHeight="1" x14ac:dyDescent="0.3">
      <c r="A104" s="26">
        <v>97</v>
      </c>
      <c r="B104" s="22"/>
      <c r="C104" s="23"/>
      <c r="D104" s="24"/>
      <c r="E104" s="22"/>
      <c r="F104" s="25"/>
      <c r="G104" s="22"/>
      <c r="H104" s="22"/>
    </row>
    <row r="105" spans="1:8" ht="14.25" customHeight="1" x14ac:dyDescent="0.3">
      <c r="A105" s="26">
        <v>98</v>
      </c>
      <c r="B105" s="22"/>
      <c r="C105" s="23"/>
      <c r="D105" s="24"/>
      <c r="E105" s="22"/>
      <c r="F105" s="25"/>
      <c r="G105" s="22"/>
      <c r="H105" s="22"/>
    </row>
    <row r="106" spans="1:8" ht="14.25" customHeight="1" x14ac:dyDescent="0.3">
      <c r="A106" s="26">
        <v>99</v>
      </c>
      <c r="B106" s="22"/>
      <c r="C106" s="23"/>
      <c r="D106" s="24"/>
      <c r="E106" s="22"/>
      <c r="F106" s="25"/>
      <c r="G106" s="22"/>
      <c r="H106" s="22"/>
    </row>
    <row r="107" spans="1:8" ht="14.25" customHeight="1" x14ac:dyDescent="0.3">
      <c r="A107" s="26">
        <v>100</v>
      </c>
      <c r="B107" s="22"/>
      <c r="C107" s="23"/>
      <c r="D107" s="24"/>
      <c r="E107" s="22"/>
      <c r="F107" s="25"/>
      <c r="G107" s="22"/>
      <c r="H107" s="22"/>
    </row>
    <row r="108" spans="1:8" ht="14.25" customHeight="1" x14ac:dyDescent="0.3">
      <c r="A108" s="26">
        <v>101</v>
      </c>
      <c r="B108" s="22"/>
      <c r="C108" s="23"/>
      <c r="D108" s="24"/>
      <c r="E108" s="22"/>
      <c r="F108" s="25"/>
      <c r="G108" s="22"/>
      <c r="H108" s="22"/>
    </row>
    <row r="109" spans="1:8" ht="14.25" customHeight="1" x14ac:dyDescent="0.3">
      <c r="A109" s="26">
        <v>102</v>
      </c>
      <c r="B109" s="22"/>
      <c r="C109" s="23"/>
      <c r="D109" s="24"/>
      <c r="E109" s="22"/>
      <c r="F109" s="25"/>
      <c r="G109" s="22"/>
      <c r="H109" s="22"/>
    </row>
    <row r="110" spans="1:8" ht="14.25" customHeight="1" x14ac:dyDescent="0.3">
      <c r="A110" s="26">
        <v>103</v>
      </c>
      <c r="B110" s="22"/>
      <c r="C110" s="23"/>
      <c r="D110" s="24"/>
      <c r="E110" s="22"/>
      <c r="F110" s="25"/>
      <c r="G110" s="22"/>
      <c r="H110" s="22"/>
    </row>
    <row r="111" spans="1:8" ht="14.25" customHeight="1" x14ac:dyDescent="0.3">
      <c r="A111" s="26">
        <v>104</v>
      </c>
      <c r="B111" s="22"/>
      <c r="C111" s="23"/>
      <c r="D111" s="24"/>
      <c r="E111" s="22"/>
      <c r="F111" s="25"/>
      <c r="G111" s="22"/>
      <c r="H111" s="22"/>
    </row>
    <row r="112" spans="1:8" ht="14.25" customHeight="1" x14ac:dyDescent="0.3">
      <c r="A112" s="26">
        <v>105</v>
      </c>
      <c r="B112" s="22"/>
      <c r="C112" s="23"/>
      <c r="D112" s="24"/>
      <c r="E112" s="22"/>
      <c r="F112" s="25"/>
      <c r="G112" s="22"/>
      <c r="H112" s="22"/>
    </row>
    <row r="113" spans="1:8" ht="14.25" customHeight="1" x14ac:dyDescent="0.3">
      <c r="A113" s="26">
        <v>106</v>
      </c>
      <c r="B113" s="22"/>
      <c r="C113" s="23"/>
      <c r="D113" s="24"/>
      <c r="E113" s="22"/>
      <c r="F113" s="25"/>
      <c r="G113" s="22"/>
      <c r="H113" s="22"/>
    </row>
    <row r="114" spans="1:8" ht="14.25" customHeight="1" x14ac:dyDescent="0.3">
      <c r="A114" s="26">
        <v>107</v>
      </c>
      <c r="B114" s="22"/>
      <c r="C114" s="23"/>
      <c r="D114" s="24"/>
      <c r="E114" s="22"/>
      <c r="F114" s="25"/>
      <c r="G114" s="22"/>
      <c r="H114" s="22"/>
    </row>
    <row r="115" spans="1:8" ht="14.25" customHeight="1" x14ac:dyDescent="0.3">
      <c r="A115" s="26">
        <v>108</v>
      </c>
      <c r="B115" s="22"/>
      <c r="C115" s="23"/>
      <c r="D115" s="24"/>
      <c r="E115" s="22"/>
      <c r="F115" s="25"/>
      <c r="G115" s="22"/>
      <c r="H115" s="22"/>
    </row>
    <row r="116" spans="1:8" ht="14.25" customHeight="1" x14ac:dyDescent="0.3">
      <c r="A116" s="26">
        <v>109</v>
      </c>
      <c r="B116" s="22"/>
      <c r="C116" s="23"/>
      <c r="D116" s="24"/>
      <c r="E116" s="22"/>
      <c r="F116" s="25"/>
      <c r="G116" s="22"/>
      <c r="H116" s="22"/>
    </row>
    <row r="117" spans="1:8" ht="14.25" customHeight="1" x14ac:dyDescent="0.3">
      <c r="A117" s="26">
        <v>110</v>
      </c>
      <c r="B117" s="22"/>
      <c r="C117" s="23"/>
      <c r="D117" s="24"/>
      <c r="E117" s="22"/>
      <c r="F117" s="25"/>
      <c r="G117" s="22"/>
      <c r="H117" s="22"/>
    </row>
    <row r="118" spans="1:8" ht="14.25" customHeight="1" x14ac:dyDescent="0.3">
      <c r="A118" s="26">
        <v>111</v>
      </c>
      <c r="B118" s="22"/>
      <c r="C118" s="23"/>
      <c r="D118" s="24"/>
      <c r="E118" s="22"/>
      <c r="F118" s="25"/>
      <c r="G118" s="22"/>
      <c r="H118" s="22"/>
    </row>
    <row r="119" spans="1:8" ht="14.25" customHeight="1" x14ac:dyDescent="0.3">
      <c r="A119" s="26">
        <v>112</v>
      </c>
      <c r="B119" s="22"/>
      <c r="C119" s="23"/>
      <c r="D119" s="24"/>
      <c r="E119" s="22"/>
      <c r="F119" s="25"/>
      <c r="G119" s="22"/>
      <c r="H119" s="22"/>
    </row>
    <row r="120" spans="1:8" ht="14.25" customHeight="1" x14ac:dyDescent="0.3">
      <c r="A120" s="26">
        <v>113</v>
      </c>
      <c r="B120" s="22"/>
      <c r="C120" s="23"/>
      <c r="D120" s="24"/>
      <c r="E120" s="22"/>
      <c r="F120" s="25"/>
      <c r="G120" s="22"/>
      <c r="H120" s="22"/>
    </row>
    <row r="121" spans="1:8" ht="14.25" customHeight="1" x14ac:dyDescent="0.3">
      <c r="A121" s="26">
        <v>114</v>
      </c>
      <c r="B121" s="22"/>
      <c r="C121" s="23"/>
      <c r="D121" s="24"/>
      <c r="E121" s="22"/>
      <c r="F121" s="25"/>
      <c r="G121" s="22"/>
      <c r="H121" s="22"/>
    </row>
    <row r="122" spans="1:8" ht="14.25" customHeight="1" x14ac:dyDescent="0.3">
      <c r="A122" s="26">
        <v>115</v>
      </c>
      <c r="B122" s="22"/>
      <c r="C122" s="23"/>
      <c r="D122" s="24"/>
      <c r="E122" s="22"/>
      <c r="F122" s="25"/>
      <c r="G122" s="22"/>
      <c r="H122" s="22"/>
    </row>
    <row r="123" spans="1:8" ht="14.25" customHeight="1" x14ac:dyDescent="0.3">
      <c r="A123" s="26">
        <v>116</v>
      </c>
      <c r="B123" s="22"/>
      <c r="C123" s="23"/>
      <c r="D123" s="24"/>
      <c r="E123" s="22"/>
      <c r="F123" s="25"/>
      <c r="G123" s="22"/>
      <c r="H123" s="22"/>
    </row>
    <row r="124" spans="1:8" ht="14.25" customHeight="1" x14ac:dyDescent="0.3">
      <c r="A124" s="26">
        <v>117</v>
      </c>
      <c r="B124" s="22"/>
      <c r="C124" s="23"/>
      <c r="D124" s="24"/>
      <c r="E124" s="22"/>
      <c r="F124" s="25"/>
      <c r="G124" s="22"/>
      <c r="H124" s="22"/>
    </row>
    <row r="125" spans="1:8" ht="14.25" customHeight="1" x14ac:dyDescent="0.3">
      <c r="A125" s="26">
        <v>118</v>
      </c>
      <c r="B125" s="22"/>
      <c r="C125" s="23"/>
      <c r="D125" s="24"/>
      <c r="E125" s="22"/>
      <c r="F125" s="25"/>
      <c r="G125" s="22"/>
      <c r="H125" s="22"/>
    </row>
    <row r="126" spans="1:8" ht="14.25" customHeight="1" x14ac:dyDescent="0.3">
      <c r="A126" s="26">
        <v>119</v>
      </c>
      <c r="B126" s="22"/>
      <c r="C126" s="23"/>
      <c r="D126" s="24"/>
      <c r="E126" s="22"/>
      <c r="F126" s="25"/>
      <c r="G126" s="22"/>
      <c r="H126" s="22"/>
    </row>
    <row r="127" spans="1:8" ht="14.25" customHeight="1" x14ac:dyDescent="0.3">
      <c r="A127" s="26">
        <v>120</v>
      </c>
      <c r="B127" s="22"/>
      <c r="C127" s="23"/>
      <c r="D127" s="24"/>
      <c r="E127" s="22"/>
      <c r="F127" s="25"/>
      <c r="G127" s="22"/>
      <c r="H127" s="22"/>
    </row>
    <row r="128" spans="1:8" ht="14.25" customHeight="1" x14ac:dyDescent="0.3">
      <c r="A128" s="26">
        <v>121</v>
      </c>
      <c r="B128" s="22"/>
      <c r="C128" s="23"/>
      <c r="D128" s="24"/>
      <c r="E128" s="22"/>
      <c r="F128" s="25"/>
      <c r="G128" s="22"/>
      <c r="H128" s="22"/>
    </row>
    <row r="129" spans="1:8" ht="14.25" customHeight="1" x14ac:dyDescent="0.3">
      <c r="A129" s="26">
        <v>122</v>
      </c>
      <c r="B129" s="22"/>
      <c r="C129" s="23"/>
      <c r="D129" s="24"/>
      <c r="E129" s="22"/>
      <c r="F129" s="25"/>
      <c r="G129" s="22"/>
      <c r="H129" s="22"/>
    </row>
    <row r="130" spans="1:8" ht="14.25" customHeight="1" x14ac:dyDescent="0.3">
      <c r="A130" s="26">
        <v>123</v>
      </c>
      <c r="B130" s="22"/>
      <c r="C130" s="23"/>
      <c r="D130" s="24"/>
      <c r="E130" s="22"/>
      <c r="F130" s="25"/>
      <c r="G130" s="22"/>
      <c r="H130" s="22"/>
    </row>
    <row r="131" spans="1:8" ht="14.25" customHeight="1" x14ac:dyDescent="0.3">
      <c r="A131" s="26">
        <v>124</v>
      </c>
      <c r="B131" s="22"/>
      <c r="C131" s="23"/>
      <c r="D131" s="24"/>
      <c r="E131" s="22"/>
      <c r="F131" s="25"/>
      <c r="G131" s="22"/>
      <c r="H131" s="22"/>
    </row>
    <row r="132" spans="1:8" ht="14.25" customHeight="1" x14ac:dyDescent="0.3">
      <c r="A132" s="26">
        <v>125</v>
      </c>
      <c r="B132" s="22"/>
      <c r="C132" s="23"/>
      <c r="D132" s="24"/>
      <c r="E132" s="22"/>
      <c r="F132" s="25"/>
      <c r="G132" s="22"/>
      <c r="H132" s="22"/>
    </row>
    <row r="133" spans="1:8" ht="14.25" customHeight="1" x14ac:dyDescent="0.3">
      <c r="A133" s="26">
        <v>126</v>
      </c>
      <c r="B133" s="22"/>
      <c r="C133" s="23"/>
      <c r="D133" s="24"/>
      <c r="E133" s="22"/>
      <c r="F133" s="25"/>
      <c r="G133" s="22"/>
      <c r="H133" s="22"/>
    </row>
    <row r="134" spans="1:8" ht="14.25" customHeight="1" x14ac:dyDescent="0.3">
      <c r="A134" s="26">
        <v>127</v>
      </c>
      <c r="B134" s="22"/>
      <c r="C134" s="23"/>
      <c r="D134" s="24"/>
      <c r="E134" s="22"/>
      <c r="F134" s="25"/>
      <c r="G134" s="22"/>
      <c r="H134" s="22"/>
    </row>
    <row r="135" spans="1:8" ht="14.25" customHeight="1" x14ac:dyDescent="0.3">
      <c r="A135" s="26">
        <v>128</v>
      </c>
      <c r="B135" s="22"/>
      <c r="C135" s="23"/>
      <c r="D135" s="24"/>
      <c r="E135" s="22"/>
      <c r="F135" s="25"/>
      <c r="G135" s="22"/>
      <c r="H135" s="22"/>
    </row>
    <row r="136" spans="1:8" ht="14.25" customHeight="1" x14ac:dyDescent="0.3">
      <c r="A136" s="26">
        <v>129</v>
      </c>
      <c r="B136" s="22"/>
      <c r="C136" s="23"/>
      <c r="D136" s="24"/>
      <c r="E136" s="22"/>
      <c r="F136" s="25"/>
      <c r="G136" s="22"/>
      <c r="H136" s="22"/>
    </row>
    <row r="137" spans="1:8" ht="14.25" customHeight="1" x14ac:dyDescent="0.3">
      <c r="A137" s="26">
        <v>130</v>
      </c>
      <c r="B137" s="22"/>
      <c r="C137" s="23"/>
      <c r="D137" s="24"/>
      <c r="E137" s="22"/>
      <c r="F137" s="25"/>
      <c r="G137" s="22"/>
      <c r="H137" s="22"/>
    </row>
    <row r="138" spans="1:8" ht="14.25" customHeight="1" x14ac:dyDescent="0.3">
      <c r="A138" s="26">
        <v>131</v>
      </c>
      <c r="B138" s="22"/>
      <c r="C138" s="23"/>
      <c r="D138" s="24"/>
      <c r="E138" s="22"/>
      <c r="F138" s="25"/>
      <c r="G138" s="22"/>
      <c r="H138" s="22"/>
    </row>
    <row r="139" spans="1:8" ht="14.25" customHeight="1" x14ac:dyDescent="0.3">
      <c r="A139" s="26">
        <v>132</v>
      </c>
      <c r="B139" s="22"/>
      <c r="C139" s="23"/>
      <c r="D139" s="24"/>
      <c r="E139" s="22"/>
      <c r="F139" s="25"/>
      <c r="G139" s="22"/>
      <c r="H139" s="22"/>
    </row>
    <row r="140" spans="1:8" ht="14.25" customHeight="1" x14ac:dyDescent="0.3">
      <c r="A140" s="26">
        <v>133</v>
      </c>
      <c r="B140" s="22"/>
      <c r="C140" s="23"/>
      <c r="D140" s="24"/>
      <c r="E140" s="22"/>
      <c r="F140" s="25"/>
      <c r="G140" s="22"/>
      <c r="H140" s="22"/>
    </row>
    <row r="141" spans="1:8" ht="14.25" customHeight="1" x14ac:dyDescent="0.3">
      <c r="A141" s="26">
        <v>134</v>
      </c>
      <c r="B141" s="22"/>
      <c r="C141" s="23"/>
      <c r="D141" s="24"/>
      <c r="E141" s="22"/>
      <c r="F141" s="25"/>
      <c r="G141" s="22"/>
      <c r="H141" s="22"/>
    </row>
    <row r="142" spans="1:8" ht="14.25" customHeight="1" x14ac:dyDescent="0.3">
      <c r="A142" s="26">
        <v>135</v>
      </c>
      <c r="B142" s="22"/>
      <c r="C142" s="23"/>
      <c r="D142" s="24"/>
      <c r="E142" s="22"/>
      <c r="F142" s="25"/>
      <c r="G142" s="22"/>
      <c r="H142" s="22"/>
    </row>
    <row r="143" spans="1:8" ht="14.25" customHeight="1" x14ac:dyDescent="0.3">
      <c r="A143" s="26">
        <v>136</v>
      </c>
      <c r="B143" s="22"/>
      <c r="C143" s="23"/>
      <c r="D143" s="24"/>
      <c r="E143" s="22"/>
      <c r="F143" s="25"/>
      <c r="G143" s="22"/>
      <c r="H143" s="22"/>
    </row>
    <row r="144" spans="1:8" ht="14.25" customHeight="1" x14ac:dyDescent="0.3">
      <c r="A144" s="26">
        <v>137</v>
      </c>
      <c r="B144" s="22"/>
      <c r="C144" s="23"/>
      <c r="D144" s="24"/>
      <c r="E144" s="22"/>
      <c r="F144" s="25"/>
      <c r="G144" s="22"/>
      <c r="H144" s="22"/>
    </row>
    <row r="145" spans="1:8" ht="14.25" customHeight="1" x14ac:dyDescent="0.3">
      <c r="A145" s="26">
        <v>138</v>
      </c>
      <c r="B145" s="22"/>
      <c r="C145" s="23"/>
      <c r="D145" s="24"/>
      <c r="E145" s="22"/>
      <c r="F145" s="25"/>
      <c r="G145" s="22"/>
      <c r="H145" s="22"/>
    </row>
    <row r="146" spans="1:8" ht="14.25" customHeight="1" x14ac:dyDescent="0.3">
      <c r="A146" s="26">
        <v>139</v>
      </c>
      <c r="B146" s="22"/>
      <c r="C146" s="23"/>
      <c r="D146" s="24"/>
      <c r="E146" s="22"/>
      <c r="F146" s="25"/>
      <c r="G146" s="22"/>
      <c r="H146" s="22"/>
    </row>
    <row r="147" spans="1:8" ht="14.25" customHeight="1" x14ac:dyDescent="0.3">
      <c r="A147" s="26">
        <v>140</v>
      </c>
      <c r="B147" s="22"/>
      <c r="C147" s="23"/>
      <c r="D147" s="24"/>
      <c r="E147" s="22"/>
      <c r="F147" s="25"/>
      <c r="G147" s="22"/>
      <c r="H147" s="22"/>
    </row>
    <row r="148" spans="1:8" ht="14.25" customHeight="1" x14ac:dyDescent="0.3">
      <c r="A148" s="26">
        <v>141</v>
      </c>
      <c r="B148" s="22"/>
      <c r="C148" s="23"/>
      <c r="D148" s="24"/>
      <c r="E148" s="22"/>
      <c r="F148" s="25"/>
      <c r="G148" s="22"/>
      <c r="H148" s="22"/>
    </row>
    <row r="149" spans="1:8" ht="14.25" customHeight="1" x14ac:dyDescent="0.3">
      <c r="A149" s="26">
        <v>142</v>
      </c>
      <c r="B149" s="22"/>
      <c r="C149" s="23"/>
      <c r="D149" s="24"/>
      <c r="E149" s="22"/>
      <c r="F149" s="25"/>
      <c r="G149" s="22"/>
      <c r="H149" s="22"/>
    </row>
    <row r="150" spans="1:8" ht="14.25" customHeight="1" x14ac:dyDescent="0.3">
      <c r="A150" s="26">
        <v>143</v>
      </c>
      <c r="B150" s="22"/>
      <c r="C150" s="23"/>
      <c r="D150" s="24"/>
      <c r="E150" s="22"/>
      <c r="F150" s="25"/>
      <c r="G150" s="22"/>
      <c r="H150" s="22"/>
    </row>
    <row r="151" spans="1:8" ht="14.25" customHeight="1" x14ac:dyDescent="0.3">
      <c r="A151" s="26">
        <v>144</v>
      </c>
      <c r="B151" s="22"/>
      <c r="C151" s="23"/>
      <c r="D151" s="24"/>
      <c r="E151" s="22"/>
      <c r="F151" s="25"/>
      <c r="G151" s="22"/>
      <c r="H151" s="22"/>
    </row>
    <row r="152" spans="1:8" ht="14.25" customHeight="1" x14ac:dyDescent="0.3">
      <c r="A152" s="26">
        <v>145</v>
      </c>
      <c r="B152" s="22"/>
      <c r="C152" s="23"/>
      <c r="D152" s="24"/>
      <c r="E152" s="22"/>
      <c r="F152" s="25"/>
      <c r="G152" s="22"/>
      <c r="H152" s="22"/>
    </row>
    <row r="153" spans="1:8" ht="14.25" customHeight="1" x14ac:dyDescent="0.3">
      <c r="A153" s="26">
        <v>146</v>
      </c>
      <c r="B153" s="22"/>
      <c r="C153" s="23"/>
      <c r="D153" s="24"/>
      <c r="E153" s="22"/>
      <c r="F153" s="25"/>
      <c r="G153" s="22"/>
      <c r="H153" s="22"/>
    </row>
    <row r="154" spans="1:8" ht="14.25" customHeight="1" x14ac:dyDescent="0.3">
      <c r="A154" s="26">
        <v>147</v>
      </c>
      <c r="B154" s="22"/>
      <c r="C154" s="23"/>
      <c r="D154" s="24"/>
      <c r="E154" s="22"/>
      <c r="F154" s="25"/>
      <c r="G154" s="22"/>
      <c r="H154" s="22"/>
    </row>
    <row r="155" spans="1:8" ht="14.25" customHeight="1" x14ac:dyDescent="0.3">
      <c r="A155" s="26">
        <v>148</v>
      </c>
      <c r="B155" s="22"/>
      <c r="C155" s="23"/>
      <c r="D155" s="24"/>
      <c r="E155" s="22"/>
      <c r="F155" s="25"/>
      <c r="G155" s="22"/>
      <c r="H155" s="22"/>
    </row>
    <row r="156" spans="1:8" ht="14.25" customHeight="1" x14ac:dyDescent="0.3">
      <c r="A156" s="26">
        <v>149</v>
      </c>
      <c r="B156" s="22"/>
      <c r="C156" s="23"/>
      <c r="D156" s="24"/>
      <c r="E156" s="22"/>
      <c r="F156" s="25"/>
      <c r="G156" s="22"/>
      <c r="H156" s="22"/>
    </row>
    <row r="157" spans="1:8" ht="14.25" customHeight="1" x14ac:dyDescent="0.3">
      <c r="A157" s="26">
        <v>150</v>
      </c>
      <c r="B157" s="22"/>
      <c r="C157" s="23"/>
      <c r="D157" s="24"/>
      <c r="E157" s="22"/>
      <c r="F157" s="25"/>
      <c r="G157" s="22"/>
      <c r="H157" s="22"/>
    </row>
    <row r="158" spans="1:8" ht="14.25" customHeight="1" x14ac:dyDescent="0.3">
      <c r="A158" s="26">
        <v>151</v>
      </c>
      <c r="B158" s="22"/>
      <c r="C158" s="23"/>
      <c r="D158" s="24"/>
      <c r="E158" s="22"/>
      <c r="F158" s="25"/>
      <c r="G158" s="22"/>
      <c r="H158" s="22"/>
    </row>
    <row r="159" spans="1:8" ht="14.25" customHeight="1" x14ac:dyDescent="0.3">
      <c r="A159" s="26">
        <v>152</v>
      </c>
      <c r="B159" s="22"/>
      <c r="C159" s="23"/>
      <c r="D159" s="24"/>
      <c r="E159" s="22"/>
      <c r="F159" s="25"/>
      <c r="G159" s="22"/>
      <c r="H159" s="22"/>
    </row>
    <row r="160" spans="1:8" ht="14.25" customHeight="1" x14ac:dyDescent="0.3">
      <c r="A160" s="26">
        <v>153</v>
      </c>
      <c r="B160" s="22"/>
      <c r="C160" s="23"/>
      <c r="D160" s="24"/>
      <c r="E160" s="22"/>
      <c r="F160" s="25"/>
      <c r="G160" s="22"/>
      <c r="H160" s="22"/>
    </row>
    <row r="161" spans="1:8" ht="14.25" customHeight="1" x14ac:dyDescent="0.3">
      <c r="A161" s="26">
        <v>154</v>
      </c>
      <c r="B161" s="22"/>
      <c r="C161" s="23"/>
      <c r="D161" s="24"/>
      <c r="E161" s="22"/>
      <c r="F161" s="25"/>
      <c r="G161" s="22"/>
      <c r="H161" s="22"/>
    </row>
    <row r="162" spans="1:8" ht="14.25" customHeight="1" x14ac:dyDescent="0.3">
      <c r="A162" s="26">
        <v>155</v>
      </c>
      <c r="B162" s="22"/>
      <c r="C162" s="23"/>
      <c r="D162" s="24"/>
      <c r="E162" s="22"/>
      <c r="F162" s="25"/>
      <c r="G162" s="22"/>
      <c r="H162" s="22"/>
    </row>
    <row r="163" spans="1:8" ht="14.25" customHeight="1" x14ac:dyDescent="0.3">
      <c r="A163" s="26">
        <v>156</v>
      </c>
      <c r="B163" s="22"/>
      <c r="C163" s="23"/>
      <c r="D163" s="24"/>
      <c r="E163" s="22"/>
      <c r="F163" s="25"/>
      <c r="G163" s="22"/>
      <c r="H163" s="22"/>
    </row>
    <row r="164" spans="1:8" ht="14.25" customHeight="1" x14ac:dyDescent="0.3">
      <c r="A164" s="26">
        <v>157</v>
      </c>
      <c r="B164" s="22"/>
      <c r="C164" s="23"/>
      <c r="D164" s="24"/>
      <c r="E164" s="22"/>
      <c r="F164" s="25"/>
      <c r="G164" s="22"/>
      <c r="H164" s="22"/>
    </row>
    <row r="165" spans="1:8" ht="14.25" customHeight="1" x14ac:dyDescent="0.3">
      <c r="A165" s="26">
        <v>158</v>
      </c>
      <c r="B165" s="22"/>
      <c r="C165" s="23"/>
      <c r="D165" s="24"/>
      <c r="E165" s="22"/>
      <c r="F165" s="25"/>
      <c r="G165" s="22"/>
      <c r="H165" s="22"/>
    </row>
    <row r="166" spans="1:8" ht="14.25" customHeight="1" x14ac:dyDescent="0.3">
      <c r="A166" s="26">
        <v>159</v>
      </c>
      <c r="B166" s="22"/>
      <c r="C166" s="23"/>
      <c r="D166" s="24"/>
      <c r="E166" s="22"/>
      <c r="F166" s="25"/>
      <c r="G166" s="22"/>
      <c r="H166" s="22"/>
    </row>
    <row r="167" spans="1:8" ht="14.25" customHeight="1" x14ac:dyDescent="0.3">
      <c r="A167" s="26">
        <v>160</v>
      </c>
      <c r="B167" s="22"/>
      <c r="C167" s="23"/>
      <c r="D167" s="24"/>
      <c r="E167" s="22"/>
      <c r="F167" s="25"/>
      <c r="G167" s="22"/>
      <c r="H167" s="22"/>
    </row>
    <row r="168" spans="1:8" ht="14.25" customHeight="1" x14ac:dyDescent="0.3">
      <c r="A168" s="26">
        <v>161</v>
      </c>
      <c r="B168" s="22"/>
      <c r="C168" s="23"/>
      <c r="D168" s="24"/>
      <c r="E168" s="22"/>
      <c r="F168" s="25"/>
      <c r="G168" s="22"/>
      <c r="H168" s="22"/>
    </row>
    <row r="169" spans="1:8" ht="14.25" customHeight="1" x14ac:dyDescent="0.3">
      <c r="A169" s="26">
        <v>162</v>
      </c>
      <c r="B169" s="22"/>
      <c r="C169" s="23"/>
      <c r="D169" s="24"/>
      <c r="E169" s="22"/>
      <c r="F169" s="25"/>
      <c r="G169" s="22"/>
      <c r="H169" s="22"/>
    </row>
    <row r="170" spans="1:8" ht="14.25" customHeight="1" x14ac:dyDescent="0.3">
      <c r="A170" s="26">
        <v>163</v>
      </c>
      <c r="B170" s="22"/>
      <c r="C170" s="23"/>
      <c r="D170" s="24"/>
      <c r="E170" s="22"/>
      <c r="F170" s="25"/>
      <c r="G170" s="22"/>
      <c r="H170" s="22"/>
    </row>
    <row r="171" spans="1:8" ht="14.25" customHeight="1" x14ac:dyDescent="0.3">
      <c r="A171" s="26">
        <v>164</v>
      </c>
      <c r="B171" s="22"/>
      <c r="C171" s="23"/>
      <c r="D171" s="24"/>
      <c r="E171" s="22"/>
      <c r="F171" s="25"/>
      <c r="G171" s="22"/>
      <c r="H171" s="22"/>
    </row>
    <row r="172" spans="1:8" ht="14.25" customHeight="1" x14ac:dyDescent="0.3">
      <c r="A172" s="26">
        <v>165</v>
      </c>
      <c r="B172" s="22"/>
      <c r="C172" s="23"/>
      <c r="D172" s="24"/>
      <c r="E172" s="22"/>
      <c r="F172" s="25"/>
      <c r="G172" s="22"/>
      <c r="H172" s="22"/>
    </row>
    <row r="173" spans="1:8" ht="14.25" customHeight="1" x14ac:dyDescent="0.3">
      <c r="A173" s="26">
        <v>166</v>
      </c>
      <c r="B173" s="22"/>
      <c r="C173" s="23"/>
      <c r="D173" s="24"/>
      <c r="E173" s="22"/>
      <c r="F173" s="25"/>
      <c r="G173" s="22"/>
      <c r="H173" s="22"/>
    </row>
    <row r="174" spans="1:8" ht="14.25" customHeight="1" x14ac:dyDescent="0.3">
      <c r="A174" s="26">
        <v>167</v>
      </c>
      <c r="B174" s="22"/>
      <c r="C174" s="23"/>
      <c r="D174" s="24"/>
      <c r="E174" s="22"/>
      <c r="F174" s="25"/>
      <c r="G174" s="22"/>
      <c r="H174" s="22"/>
    </row>
    <row r="175" spans="1:8" ht="14.25" customHeight="1" x14ac:dyDescent="0.3">
      <c r="A175" s="26">
        <v>168</v>
      </c>
      <c r="B175" s="22"/>
      <c r="C175" s="23"/>
      <c r="D175" s="24"/>
      <c r="E175" s="22"/>
      <c r="F175" s="25"/>
      <c r="G175" s="22"/>
      <c r="H175" s="22"/>
    </row>
    <row r="176" spans="1:8" ht="14.25" customHeight="1" x14ac:dyDescent="0.3">
      <c r="A176" s="26">
        <v>169</v>
      </c>
      <c r="B176" s="22"/>
      <c r="C176" s="23"/>
      <c r="D176" s="24"/>
      <c r="E176" s="22"/>
      <c r="F176" s="25"/>
      <c r="G176" s="22"/>
      <c r="H176" s="22"/>
    </row>
    <row r="177" spans="1:8" ht="14.25" customHeight="1" x14ac:dyDescent="0.3">
      <c r="A177" s="26">
        <v>170</v>
      </c>
      <c r="B177" s="22"/>
      <c r="C177" s="23"/>
      <c r="D177" s="24"/>
      <c r="E177" s="22"/>
      <c r="F177" s="25"/>
      <c r="G177" s="22"/>
      <c r="H177" s="22"/>
    </row>
    <row r="178" spans="1:8" ht="14.25" customHeight="1" x14ac:dyDescent="0.3">
      <c r="A178" s="26">
        <v>171</v>
      </c>
      <c r="B178" s="22"/>
      <c r="C178" s="23"/>
      <c r="D178" s="24"/>
      <c r="E178" s="22"/>
      <c r="F178" s="25"/>
      <c r="G178" s="22"/>
      <c r="H178" s="22"/>
    </row>
    <row r="179" spans="1:8" ht="14.25" customHeight="1" x14ac:dyDescent="0.3">
      <c r="A179" s="26">
        <v>172</v>
      </c>
      <c r="B179" s="22"/>
      <c r="C179" s="23"/>
      <c r="D179" s="24"/>
      <c r="E179" s="22"/>
      <c r="F179" s="25"/>
      <c r="G179" s="22"/>
      <c r="H179" s="22"/>
    </row>
    <row r="180" spans="1:8" ht="14.25" customHeight="1" x14ac:dyDescent="0.3">
      <c r="A180" s="26">
        <v>173</v>
      </c>
      <c r="B180" s="22"/>
      <c r="C180" s="23"/>
      <c r="D180" s="24"/>
      <c r="E180" s="22"/>
      <c r="F180" s="25"/>
      <c r="G180" s="22"/>
      <c r="H180" s="22"/>
    </row>
    <row r="181" spans="1:8" ht="14.25" customHeight="1" x14ac:dyDescent="0.3">
      <c r="A181" s="26">
        <v>174</v>
      </c>
      <c r="B181" s="22"/>
      <c r="C181" s="23"/>
      <c r="D181" s="24"/>
      <c r="E181" s="22"/>
      <c r="F181" s="25"/>
      <c r="G181" s="22"/>
      <c r="H181" s="22"/>
    </row>
    <row r="182" spans="1:8" ht="14.25" customHeight="1" x14ac:dyDescent="0.3">
      <c r="A182" s="26">
        <v>175</v>
      </c>
      <c r="B182" s="22"/>
      <c r="C182" s="23"/>
      <c r="D182" s="24"/>
      <c r="E182" s="22"/>
      <c r="F182" s="25"/>
      <c r="G182" s="22"/>
      <c r="H182" s="22"/>
    </row>
    <row r="183" spans="1:8" ht="14.25" customHeight="1" x14ac:dyDescent="0.3">
      <c r="A183" s="26">
        <v>176</v>
      </c>
      <c r="B183" s="22"/>
      <c r="C183" s="23"/>
      <c r="D183" s="24"/>
      <c r="E183" s="22"/>
      <c r="F183" s="25"/>
      <c r="G183" s="22"/>
      <c r="H183" s="22"/>
    </row>
    <row r="184" spans="1:8" ht="14.25" customHeight="1" x14ac:dyDescent="0.3">
      <c r="A184" s="26">
        <v>177</v>
      </c>
      <c r="B184" s="22"/>
      <c r="C184" s="23"/>
      <c r="D184" s="24"/>
      <c r="E184" s="22"/>
      <c r="F184" s="25"/>
      <c r="G184" s="22"/>
      <c r="H184" s="22"/>
    </row>
    <row r="185" spans="1:8" ht="14.25" customHeight="1" x14ac:dyDescent="0.3">
      <c r="A185" s="26">
        <v>178</v>
      </c>
      <c r="B185" s="22"/>
      <c r="C185" s="23"/>
      <c r="D185" s="24"/>
      <c r="E185" s="22"/>
      <c r="F185" s="25"/>
      <c r="G185" s="22"/>
      <c r="H185" s="22"/>
    </row>
    <row r="186" spans="1:8" ht="14.25" customHeight="1" x14ac:dyDescent="0.3">
      <c r="A186" s="26">
        <v>179</v>
      </c>
      <c r="B186" s="22"/>
      <c r="C186" s="23"/>
      <c r="D186" s="24"/>
      <c r="E186" s="22"/>
      <c r="F186" s="25"/>
      <c r="G186" s="22"/>
      <c r="H186" s="22"/>
    </row>
    <row r="187" spans="1:8" ht="14.25" customHeight="1" x14ac:dyDescent="0.3">
      <c r="A187" s="26">
        <v>180</v>
      </c>
      <c r="B187" s="22"/>
      <c r="C187" s="23"/>
      <c r="D187" s="24"/>
      <c r="E187" s="22"/>
      <c r="F187" s="25"/>
      <c r="G187" s="22"/>
      <c r="H187" s="22"/>
    </row>
    <row r="188" spans="1:8" ht="14.25" customHeight="1" x14ac:dyDescent="0.3">
      <c r="A188" s="26">
        <v>181</v>
      </c>
      <c r="B188" s="22"/>
      <c r="C188" s="23"/>
      <c r="D188" s="24"/>
      <c r="E188" s="22"/>
      <c r="F188" s="25"/>
      <c r="G188" s="22"/>
      <c r="H188" s="22"/>
    </row>
    <row r="189" spans="1:8" ht="14.25" customHeight="1" x14ac:dyDescent="0.3">
      <c r="A189" s="26">
        <v>182</v>
      </c>
      <c r="B189" s="22"/>
      <c r="C189" s="23"/>
      <c r="D189" s="24"/>
      <c r="E189" s="22"/>
      <c r="F189" s="25"/>
      <c r="G189" s="22"/>
      <c r="H189" s="22"/>
    </row>
    <row r="190" spans="1:8" ht="14.25" customHeight="1" x14ac:dyDescent="0.3">
      <c r="A190" s="26">
        <v>183</v>
      </c>
      <c r="B190" s="22"/>
      <c r="C190" s="23"/>
      <c r="D190" s="24"/>
      <c r="E190" s="22"/>
      <c r="F190" s="25"/>
      <c r="G190" s="22"/>
      <c r="H190" s="22"/>
    </row>
    <row r="191" spans="1:8" ht="14.25" customHeight="1" x14ac:dyDescent="0.3">
      <c r="A191" s="26">
        <v>184</v>
      </c>
      <c r="B191" s="22"/>
      <c r="C191" s="23"/>
      <c r="D191" s="24"/>
      <c r="E191" s="22"/>
      <c r="F191" s="25"/>
      <c r="G191" s="22"/>
      <c r="H191" s="22"/>
    </row>
    <row r="192" spans="1:8" ht="14.25" customHeight="1" x14ac:dyDescent="0.3">
      <c r="A192" s="26">
        <v>185</v>
      </c>
      <c r="B192" s="22"/>
      <c r="C192" s="23"/>
      <c r="D192" s="24"/>
      <c r="E192" s="22"/>
      <c r="F192" s="25"/>
      <c r="G192" s="22"/>
      <c r="H192" s="22"/>
    </row>
    <row r="193" spans="1:8" ht="14.25" customHeight="1" x14ac:dyDescent="0.3">
      <c r="A193" s="26">
        <v>186</v>
      </c>
      <c r="B193" s="22"/>
      <c r="C193" s="23"/>
      <c r="D193" s="24"/>
      <c r="E193" s="22"/>
      <c r="F193" s="25"/>
      <c r="G193" s="22"/>
      <c r="H193" s="22"/>
    </row>
    <row r="194" spans="1:8" ht="14.25" customHeight="1" x14ac:dyDescent="0.3">
      <c r="A194" s="26">
        <v>187</v>
      </c>
      <c r="B194" s="22"/>
      <c r="C194" s="23"/>
      <c r="D194" s="24"/>
      <c r="E194" s="22"/>
      <c r="F194" s="25"/>
      <c r="G194" s="22"/>
      <c r="H194" s="22"/>
    </row>
    <row r="195" spans="1:8" ht="14.25" customHeight="1" x14ac:dyDescent="0.3">
      <c r="A195" s="26">
        <v>188</v>
      </c>
      <c r="B195" s="22"/>
      <c r="C195" s="23"/>
      <c r="D195" s="24"/>
      <c r="E195" s="22"/>
      <c r="F195" s="25"/>
      <c r="G195" s="22"/>
      <c r="H195" s="22"/>
    </row>
    <row r="196" spans="1:8" ht="14.25" customHeight="1" x14ac:dyDescent="0.3">
      <c r="A196" s="26">
        <v>189</v>
      </c>
      <c r="B196" s="22"/>
      <c r="C196" s="23"/>
      <c r="D196" s="24"/>
      <c r="E196" s="22"/>
      <c r="F196" s="25"/>
      <c r="G196" s="22"/>
      <c r="H196" s="22"/>
    </row>
    <row r="197" spans="1:8" ht="14.25" customHeight="1" x14ac:dyDescent="0.3">
      <c r="A197" s="26">
        <v>190</v>
      </c>
      <c r="B197" s="22"/>
      <c r="C197" s="23"/>
      <c r="D197" s="24"/>
      <c r="E197" s="22"/>
      <c r="F197" s="25"/>
      <c r="G197" s="22"/>
      <c r="H197" s="22"/>
    </row>
    <row r="198" spans="1:8" ht="14.25" customHeight="1" x14ac:dyDescent="0.3">
      <c r="A198" s="26">
        <v>191</v>
      </c>
      <c r="B198" s="22"/>
      <c r="C198" s="23"/>
      <c r="D198" s="24"/>
      <c r="E198" s="22"/>
      <c r="F198" s="25"/>
      <c r="G198" s="22"/>
      <c r="H198" s="22"/>
    </row>
    <row r="199" spans="1:8" ht="14.25" customHeight="1" x14ac:dyDescent="0.3">
      <c r="A199" s="26">
        <v>192</v>
      </c>
      <c r="B199" s="22"/>
      <c r="C199" s="23"/>
      <c r="D199" s="24"/>
      <c r="E199" s="22"/>
      <c r="F199" s="25"/>
      <c r="G199" s="22"/>
      <c r="H199" s="22"/>
    </row>
    <row r="200" spans="1:8" ht="14.25" customHeight="1" x14ac:dyDescent="0.3">
      <c r="A200" s="26">
        <v>193</v>
      </c>
      <c r="B200" s="22"/>
      <c r="C200" s="23"/>
      <c r="D200" s="24"/>
      <c r="E200" s="22"/>
      <c r="F200" s="25"/>
      <c r="G200" s="22"/>
      <c r="H200" s="22"/>
    </row>
    <row r="201" spans="1:8" ht="14.25" customHeight="1" x14ac:dyDescent="0.3">
      <c r="A201" s="26">
        <v>194</v>
      </c>
      <c r="B201" s="22"/>
      <c r="C201" s="23"/>
      <c r="D201" s="24"/>
      <c r="E201" s="22"/>
      <c r="F201" s="25"/>
      <c r="G201" s="22"/>
      <c r="H201" s="22"/>
    </row>
    <row r="202" spans="1:8" ht="14.25" customHeight="1" x14ac:dyDescent="0.3">
      <c r="A202" s="26">
        <v>195</v>
      </c>
      <c r="B202" s="22"/>
      <c r="C202" s="23"/>
      <c r="D202" s="24"/>
      <c r="E202" s="22"/>
      <c r="F202" s="25"/>
      <c r="G202" s="22"/>
      <c r="H202" s="22"/>
    </row>
    <row r="203" spans="1:8" ht="14.25" customHeight="1" x14ac:dyDescent="0.3">
      <c r="A203" s="26">
        <v>196</v>
      </c>
      <c r="B203" s="22"/>
      <c r="C203" s="23"/>
      <c r="D203" s="24"/>
      <c r="E203" s="22"/>
      <c r="F203" s="25"/>
      <c r="G203" s="22"/>
      <c r="H203" s="22"/>
    </row>
    <row r="204" spans="1:8" ht="14.25" customHeight="1" x14ac:dyDescent="0.3">
      <c r="A204" s="26">
        <v>197</v>
      </c>
      <c r="B204" s="22"/>
      <c r="C204" s="23"/>
      <c r="D204" s="24"/>
      <c r="E204" s="22"/>
      <c r="F204" s="25"/>
      <c r="G204" s="22"/>
      <c r="H204" s="22"/>
    </row>
    <row r="205" spans="1:8" ht="14.25" customHeight="1" x14ac:dyDescent="0.3">
      <c r="A205" s="26">
        <v>198</v>
      </c>
      <c r="B205" s="22"/>
      <c r="C205" s="23"/>
      <c r="D205" s="24"/>
      <c r="E205" s="22"/>
      <c r="F205" s="25"/>
      <c r="G205" s="22"/>
      <c r="H205" s="22"/>
    </row>
    <row r="206" spans="1:8" ht="14.25" customHeight="1" x14ac:dyDescent="0.3">
      <c r="A206" s="26">
        <v>199</v>
      </c>
      <c r="B206" s="22"/>
      <c r="C206" s="23"/>
      <c r="D206" s="24"/>
      <c r="E206" s="22"/>
      <c r="F206" s="25"/>
      <c r="G206" s="22"/>
      <c r="H206" s="22"/>
    </row>
    <row r="207" spans="1:8" ht="14.25" customHeight="1" x14ac:dyDescent="0.3">
      <c r="A207" s="26">
        <v>200</v>
      </c>
      <c r="B207" s="22"/>
      <c r="C207" s="23"/>
      <c r="D207" s="24"/>
      <c r="E207" s="22"/>
      <c r="F207" s="25"/>
      <c r="G207" s="22"/>
      <c r="H207" s="22"/>
    </row>
    <row r="208" spans="1:8" ht="14.25" customHeight="1" x14ac:dyDescent="0.3">
      <c r="A208" s="26">
        <v>201</v>
      </c>
      <c r="B208" s="22"/>
      <c r="C208" s="23"/>
      <c r="D208" s="24"/>
      <c r="E208" s="22"/>
      <c r="F208" s="25"/>
      <c r="G208" s="22"/>
      <c r="H208" s="22"/>
    </row>
    <row r="209" spans="1:8" ht="14.25" customHeight="1" x14ac:dyDescent="0.3">
      <c r="A209" s="26">
        <v>202</v>
      </c>
      <c r="B209" s="22"/>
      <c r="C209" s="23"/>
      <c r="D209" s="24"/>
      <c r="E209" s="22"/>
      <c r="F209" s="25"/>
      <c r="G209" s="22"/>
      <c r="H209" s="22"/>
    </row>
    <row r="210" spans="1:8" ht="14.25" customHeight="1" x14ac:dyDescent="0.3">
      <c r="A210" s="26">
        <v>203</v>
      </c>
      <c r="B210" s="22"/>
      <c r="C210" s="23"/>
      <c r="D210" s="24"/>
      <c r="E210" s="22"/>
      <c r="F210" s="25"/>
      <c r="G210" s="22"/>
      <c r="H210" s="22"/>
    </row>
    <row r="211" spans="1:8" ht="14.25" customHeight="1" x14ac:dyDescent="0.3">
      <c r="A211" s="26">
        <v>204</v>
      </c>
      <c r="B211" s="22"/>
      <c r="C211" s="23"/>
      <c r="D211" s="24"/>
      <c r="E211" s="22"/>
      <c r="F211" s="25"/>
      <c r="G211" s="22"/>
      <c r="H211" s="22"/>
    </row>
    <row r="212" spans="1:8" ht="14.25" customHeight="1" x14ac:dyDescent="0.3">
      <c r="A212" s="26">
        <v>205</v>
      </c>
      <c r="B212" s="22"/>
      <c r="C212" s="23"/>
      <c r="D212" s="24"/>
      <c r="E212" s="22"/>
      <c r="F212" s="25"/>
      <c r="G212" s="22"/>
      <c r="H212" s="22"/>
    </row>
    <row r="213" spans="1:8" ht="14.25" customHeight="1" x14ac:dyDescent="0.3">
      <c r="A213" s="26">
        <v>206</v>
      </c>
      <c r="B213" s="22"/>
      <c r="C213" s="23"/>
      <c r="D213" s="24"/>
      <c r="E213" s="22"/>
      <c r="F213" s="25"/>
      <c r="G213" s="22"/>
      <c r="H213" s="22"/>
    </row>
    <row r="214" spans="1:8" ht="14.25" customHeight="1" x14ac:dyDescent="0.3">
      <c r="A214" s="26">
        <v>207</v>
      </c>
      <c r="B214" s="22"/>
      <c r="C214" s="23"/>
      <c r="D214" s="24"/>
      <c r="E214" s="22"/>
      <c r="F214" s="25"/>
      <c r="G214" s="22"/>
      <c r="H214" s="22"/>
    </row>
    <row r="215" spans="1:8" ht="14.25" customHeight="1" x14ac:dyDescent="0.3">
      <c r="A215" s="26">
        <v>208</v>
      </c>
      <c r="B215" s="22"/>
      <c r="C215" s="23"/>
      <c r="D215" s="24"/>
      <c r="E215" s="22"/>
      <c r="F215" s="25"/>
      <c r="G215" s="22"/>
      <c r="H215" s="22"/>
    </row>
    <row r="216" spans="1:8" ht="14.25" customHeight="1" x14ac:dyDescent="0.3">
      <c r="A216" s="26">
        <v>209</v>
      </c>
      <c r="B216" s="22"/>
      <c r="C216" s="23"/>
      <c r="D216" s="24"/>
      <c r="E216" s="22"/>
      <c r="F216" s="25"/>
      <c r="G216" s="22"/>
      <c r="H216" s="22"/>
    </row>
    <row r="217" spans="1:8" ht="14.25" customHeight="1" x14ac:dyDescent="0.3">
      <c r="A217" s="26">
        <v>210</v>
      </c>
      <c r="B217" s="22"/>
      <c r="C217" s="23"/>
      <c r="D217" s="24"/>
      <c r="E217" s="22"/>
      <c r="F217" s="25"/>
      <c r="G217" s="22"/>
      <c r="H217" s="22"/>
    </row>
    <row r="218" spans="1:8" ht="14.25" customHeight="1" x14ac:dyDescent="0.3">
      <c r="A218" s="26">
        <v>211</v>
      </c>
      <c r="B218" s="22"/>
      <c r="C218" s="23"/>
      <c r="D218" s="24"/>
      <c r="E218" s="22"/>
      <c r="F218" s="25"/>
      <c r="G218" s="22"/>
      <c r="H218" s="22"/>
    </row>
    <row r="219" spans="1:8" ht="14.25" customHeight="1" x14ac:dyDescent="0.3">
      <c r="A219" s="26">
        <v>212</v>
      </c>
      <c r="B219" s="22"/>
      <c r="C219" s="23"/>
      <c r="D219" s="24"/>
      <c r="E219" s="22"/>
      <c r="F219" s="25"/>
      <c r="G219" s="22"/>
      <c r="H219" s="22"/>
    </row>
    <row r="220" spans="1:8" ht="14.25" customHeight="1" x14ac:dyDescent="0.3">
      <c r="A220" s="26">
        <v>213</v>
      </c>
      <c r="B220" s="22"/>
      <c r="C220" s="23"/>
      <c r="D220" s="24"/>
      <c r="E220" s="22"/>
      <c r="F220" s="25"/>
      <c r="G220" s="22"/>
      <c r="H220" s="22"/>
    </row>
    <row r="221" spans="1:8" ht="14.25" customHeight="1" x14ac:dyDescent="0.3">
      <c r="A221" s="26">
        <v>214</v>
      </c>
      <c r="B221" s="22"/>
      <c r="C221" s="23"/>
      <c r="D221" s="24"/>
      <c r="E221" s="22"/>
      <c r="F221" s="25"/>
      <c r="G221" s="22"/>
      <c r="H221" s="22"/>
    </row>
    <row r="222" spans="1:8" ht="14.25" customHeight="1" x14ac:dyDescent="0.3">
      <c r="A222" s="26">
        <v>215</v>
      </c>
      <c r="B222" s="22"/>
      <c r="C222" s="23"/>
      <c r="D222" s="24"/>
      <c r="E222" s="22"/>
      <c r="F222" s="25"/>
      <c r="G222" s="22"/>
      <c r="H222" s="22"/>
    </row>
    <row r="223" spans="1:8" ht="14.25" customHeight="1" x14ac:dyDescent="0.3">
      <c r="A223" s="26">
        <v>216</v>
      </c>
      <c r="B223" s="22"/>
      <c r="C223" s="23"/>
      <c r="D223" s="24"/>
      <c r="E223" s="22"/>
      <c r="F223" s="25"/>
      <c r="G223" s="22"/>
      <c r="H223" s="22"/>
    </row>
    <row r="224" spans="1:8" ht="14.25" customHeight="1" x14ac:dyDescent="0.3">
      <c r="A224" s="26">
        <v>217</v>
      </c>
      <c r="B224" s="22"/>
      <c r="C224" s="23"/>
      <c r="D224" s="24"/>
      <c r="E224" s="22"/>
      <c r="F224" s="25"/>
      <c r="G224" s="22"/>
      <c r="H224" s="22"/>
    </row>
    <row r="225" spans="1:8" ht="14.25" customHeight="1" x14ac:dyDescent="0.3">
      <c r="A225" s="26">
        <v>218</v>
      </c>
      <c r="B225" s="22"/>
      <c r="C225" s="23"/>
      <c r="D225" s="24"/>
      <c r="E225" s="22"/>
      <c r="F225" s="25"/>
      <c r="G225" s="22"/>
      <c r="H225" s="22"/>
    </row>
    <row r="226" spans="1:8" ht="14.25" customHeight="1" x14ac:dyDescent="0.3">
      <c r="A226" s="26">
        <v>219</v>
      </c>
      <c r="B226" s="22"/>
      <c r="C226" s="23"/>
      <c r="D226" s="24"/>
      <c r="E226" s="22"/>
      <c r="F226" s="25"/>
      <c r="G226" s="22"/>
      <c r="H226" s="22"/>
    </row>
    <row r="227" spans="1:8" ht="14.25" customHeight="1" x14ac:dyDescent="0.3">
      <c r="A227" s="26">
        <v>220</v>
      </c>
      <c r="B227" s="22"/>
      <c r="C227" s="23"/>
      <c r="D227" s="24"/>
      <c r="E227" s="22"/>
      <c r="F227" s="25"/>
      <c r="G227" s="22"/>
      <c r="H227" s="22"/>
    </row>
    <row r="228" spans="1:8" ht="14.25" customHeight="1" x14ac:dyDescent="0.3">
      <c r="A228" s="26">
        <v>221</v>
      </c>
      <c r="B228" s="22"/>
      <c r="C228" s="23"/>
      <c r="D228" s="24"/>
      <c r="E228" s="22"/>
      <c r="F228" s="25"/>
      <c r="G228" s="22"/>
      <c r="H228" s="22"/>
    </row>
    <row r="229" spans="1:8" ht="14.25" customHeight="1" x14ac:dyDescent="0.3">
      <c r="A229" s="26">
        <v>222</v>
      </c>
      <c r="B229" s="22"/>
      <c r="C229" s="23"/>
      <c r="D229" s="24"/>
      <c r="E229" s="22"/>
      <c r="F229" s="25"/>
      <c r="G229" s="22"/>
      <c r="H229" s="22"/>
    </row>
    <row r="230" spans="1:8" ht="14.25" customHeight="1" x14ac:dyDescent="0.3">
      <c r="A230" s="26">
        <v>223</v>
      </c>
      <c r="B230" s="22"/>
      <c r="C230" s="23"/>
      <c r="D230" s="24"/>
      <c r="E230" s="22"/>
      <c r="F230" s="25"/>
      <c r="G230" s="22"/>
      <c r="H230" s="22"/>
    </row>
    <row r="231" spans="1:8" ht="14.25" customHeight="1" x14ac:dyDescent="0.3">
      <c r="A231" s="26">
        <v>224</v>
      </c>
      <c r="B231" s="22"/>
      <c r="C231" s="23"/>
      <c r="D231" s="24"/>
      <c r="E231" s="22"/>
      <c r="F231" s="25"/>
      <c r="G231" s="22"/>
      <c r="H231" s="22"/>
    </row>
    <row r="232" spans="1:8" ht="14.25" customHeight="1" x14ac:dyDescent="0.3">
      <c r="A232" s="26">
        <v>225</v>
      </c>
      <c r="B232" s="22"/>
      <c r="C232" s="23"/>
      <c r="D232" s="24"/>
      <c r="E232" s="22"/>
      <c r="F232" s="25"/>
      <c r="G232" s="22"/>
      <c r="H232" s="22"/>
    </row>
    <row r="233" spans="1:8" ht="14.25" customHeight="1" x14ac:dyDescent="0.3">
      <c r="A233" s="26">
        <v>226</v>
      </c>
      <c r="B233" s="22"/>
      <c r="C233" s="23"/>
      <c r="D233" s="24"/>
      <c r="E233" s="22"/>
      <c r="F233" s="25"/>
      <c r="G233" s="22"/>
      <c r="H233" s="22"/>
    </row>
    <row r="234" spans="1:8" ht="14.25" customHeight="1" x14ac:dyDescent="0.3">
      <c r="A234" s="26">
        <v>227</v>
      </c>
      <c r="B234" s="22"/>
      <c r="C234" s="23"/>
      <c r="D234" s="24"/>
      <c r="E234" s="22"/>
      <c r="F234" s="25"/>
      <c r="G234" s="22"/>
      <c r="H234" s="22"/>
    </row>
    <row r="235" spans="1:8" ht="14.25" customHeight="1" x14ac:dyDescent="0.3">
      <c r="A235" s="26">
        <v>228</v>
      </c>
      <c r="B235" s="22"/>
      <c r="C235" s="23"/>
      <c r="D235" s="24"/>
      <c r="E235" s="22"/>
      <c r="F235" s="25"/>
      <c r="G235" s="22"/>
      <c r="H235" s="22"/>
    </row>
    <row r="236" spans="1:8" ht="14.25" customHeight="1" x14ac:dyDescent="0.3">
      <c r="A236" s="26">
        <v>229</v>
      </c>
      <c r="B236" s="22"/>
      <c r="C236" s="23"/>
      <c r="D236" s="24"/>
      <c r="E236" s="22"/>
      <c r="F236" s="25"/>
      <c r="G236" s="22"/>
      <c r="H236" s="22"/>
    </row>
    <row r="237" spans="1:8" ht="14.25" customHeight="1" x14ac:dyDescent="0.3">
      <c r="A237" s="26">
        <v>230</v>
      </c>
      <c r="B237" s="22"/>
      <c r="C237" s="23"/>
      <c r="D237" s="24"/>
      <c r="E237" s="22"/>
      <c r="F237" s="25"/>
      <c r="G237" s="22"/>
      <c r="H237" s="22"/>
    </row>
    <row r="238" spans="1:8" ht="14.25" customHeight="1" x14ac:dyDescent="0.3">
      <c r="A238" s="26">
        <v>231</v>
      </c>
      <c r="B238" s="22"/>
      <c r="C238" s="23"/>
      <c r="D238" s="24"/>
      <c r="E238" s="22"/>
      <c r="F238" s="25"/>
      <c r="G238" s="22"/>
      <c r="H238" s="22"/>
    </row>
    <row r="239" spans="1:8" ht="14.25" customHeight="1" x14ac:dyDescent="0.3">
      <c r="A239" s="26">
        <v>232</v>
      </c>
      <c r="B239" s="22"/>
      <c r="C239" s="23"/>
      <c r="D239" s="24"/>
      <c r="E239" s="22"/>
      <c r="F239" s="25"/>
      <c r="G239" s="22"/>
      <c r="H239" s="22"/>
    </row>
    <row r="240" spans="1:8" ht="14.25" customHeight="1" x14ac:dyDescent="0.3">
      <c r="A240" s="26">
        <v>233</v>
      </c>
      <c r="B240" s="22"/>
      <c r="C240" s="23"/>
      <c r="D240" s="24"/>
      <c r="E240" s="22"/>
      <c r="F240" s="25"/>
      <c r="G240" s="22"/>
      <c r="H240" s="22"/>
    </row>
    <row r="241" spans="1:8" ht="14.25" customHeight="1" x14ac:dyDescent="0.3">
      <c r="A241" s="26">
        <v>234</v>
      </c>
      <c r="B241" s="22"/>
      <c r="C241" s="23"/>
      <c r="D241" s="24"/>
      <c r="E241" s="22"/>
      <c r="F241" s="25"/>
      <c r="G241" s="22"/>
      <c r="H241" s="22"/>
    </row>
    <row r="242" spans="1:8" ht="14.25" customHeight="1" x14ac:dyDescent="0.3">
      <c r="A242" s="26">
        <v>235</v>
      </c>
      <c r="B242" s="22"/>
      <c r="C242" s="23"/>
      <c r="D242" s="24"/>
      <c r="E242" s="22"/>
      <c r="F242" s="25"/>
      <c r="G242" s="22"/>
      <c r="H242" s="22"/>
    </row>
    <row r="243" spans="1:8" ht="14.25" customHeight="1" x14ac:dyDescent="0.3">
      <c r="A243" s="26">
        <v>236</v>
      </c>
      <c r="B243" s="22"/>
      <c r="C243" s="23"/>
      <c r="D243" s="24"/>
      <c r="E243" s="22"/>
      <c r="F243" s="25"/>
      <c r="G243" s="22"/>
      <c r="H243" s="22"/>
    </row>
    <row r="244" spans="1:8" ht="14.25" customHeight="1" x14ac:dyDescent="0.3">
      <c r="A244" s="26">
        <v>237</v>
      </c>
      <c r="B244" s="22"/>
      <c r="C244" s="23"/>
      <c r="D244" s="24"/>
      <c r="E244" s="22"/>
      <c r="F244" s="25"/>
      <c r="G244" s="22"/>
      <c r="H244" s="22"/>
    </row>
    <row r="245" spans="1:8" ht="14.25" customHeight="1" x14ac:dyDescent="0.3">
      <c r="A245" s="26">
        <v>238</v>
      </c>
      <c r="B245" s="22"/>
      <c r="C245" s="23"/>
      <c r="D245" s="24"/>
      <c r="E245" s="22"/>
      <c r="F245" s="25"/>
      <c r="G245" s="22"/>
      <c r="H245" s="22"/>
    </row>
    <row r="246" spans="1:8" ht="14.25" customHeight="1" x14ac:dyDescent="0.3">
      <c r="A246" s="26">
        <v>239</v>
      </c>
      <c r="B246" s="22"/>
      <c r="C246" s="23"/>
      <c r="D246" s="24"/>
      <c r="E246" s="22"/>
      <c r="F246" s="25"/>
      <c r="G246" s="22"/>
      <c r="H246" s="22"/>
    </row>
    <row r="247" spans="1:8" ht="14.25" customHeight="1" x14ac:dyDescent="0.3">
      <c r="A247" s="26">
        <v>240</v>
      </c>
      <c r="B247" s="22"/>
      <c r="C247" s="23"/>
      <c r="D247" s="24"/>
      <c r="E247" s="22"/>
      <c r="F247" s="25"/>
      <c r="G247" s="22"/>
      <c r="H247" s="22"/>
    </row>
    <row r="248" spans="1:8" ht="14.25" customHeight="1" x14ac:dyDescent="0.3">
      <c r="A248" s="26">
        <v>241</v>
      </c>
      <c r="B248" s="22"/>
      <c r="C248" s="23"/>
      <c r="D248" s="24"/>
      <c r="E248" s="22"/>
      <c r="F248" s="25"/>
      <c r="G248" s="22"/>
      <c r="H248" s="22"/>
    </row>
    <row r="249" spans="1:8" ht="14.25" customHeight="1" x14ac:dyDescent="0.3">
      <c r="A249" s="26">
        <v>242</v>
      </c>
      <c r="B249" s="22"/>
      <c r="C249" s="23"/>
      <c r="D249" s="24"/>
      <c r="E249" s="22"/>
      <c r="F249" s="25"/>
      <c r="G249" s="22"/>
      <c r="H249" s="22"/>
    </row>
    <row r="250" spans="1:8" ht="14.25" customHeight="1" x14ac:dyDescent="0.3">
      <c r="A250" s="26">
        <v>243</v>
      </c>
      <c r="B250" s="22"/>
      <c r="C250" s="23"/>
      <c r="D250" s="24"/>
      <c r="E250" s="22"/>
      <c r="F250" s="25"/>
      <c r="G250" s="22"/>
      <c r="H250" s="22"/>
    </row>
    <row r="251" spans="1:8" ht="14.25" customHeight="1" x14ac:dyDescent="0.3">
      <c r="A251" s="26">
        <v>244</v>
      </c>
      <c r="B251" s="22"/>
      <c r="C251" s="23"/>
      <c r="D251" s="24"/>
      <c r="E251" s="22"/>
      <c r="F251" s="25"/>
      <c r="G251" s="22"/>
      <c r="H251" s="22"/>
    </row>
    <row r="252" spans="1:8" ht="14.25" customHeight="1" x14ac:dyDescent="0.3">
      <c r="A252" s="26">
        <v>245</v>
      </c>
      <c r="B252" s="22"/>
      <c r="C252" s="23"/>
      <c r="D252" s="24"/>
      <c r="E252" s="22"/>
      <c r="F252" s="25"/>
      <c r="G252" s="22"/>
      <c r="H252" s="22"/>
    </row>
    <row r="253" spans="1:8" ht="14.25" customHeight="1" x14ac:dyDescent="0.3">
      <c r="A253" s="26">
        <v>246</v>
      </c>
      <c r="B253" s="22"/>
      <c r="C253" s="23"/>
      <c r="D253" s="24"/>
      <c r="E253" s="22"/>
      <c r="F253" s="25"/>
      <c r="G253" s="22"/>
      <c r="H253" s="22"/>
    </row>
    <row r="254" spans="1:8" ht="14.25" customHeight="1" x14ac:dyDescent="0.3">
      <c r="A254" s="26">
        <v>247</v>
      </c>
      <c r="B254" s="22"/>
      <c r="C254" s="23"/>
      <c r="D254" s="24"/>
      <c r="E254" s="22"/>
      <c r="F254" s="25"/>
      <c r="G254" s="22"/>
      <c r="H254" s="22"/>
    </row>
    <row r="255" spans="1:8" ht="14.25" customHeight="1" x14ac:dyDescent="0.3">
      <c r="A255" s="26">
        <v>248</v>
      </c>
      <c r="B255" s="22"/>
      <c r="C255" s="23"/>
      <c r="D255" s="24"/>
      <c r="E255" s="22"/>
      <c r="F255" s="25"/>
      <c r="G255" s="22"/>
      <c r="H255" s="22"/>
    </row>
    <row r="256" spans="1:8" ht="14.25" customHeight="1" x14ac:dyDescent="0.3">
      <c r="A256" s="26">
        <v>249</v>
      </c>
      <c r="B256" s="22"/>
      <c r="C256" s="23"/>
      <c r="D256" s="24"/>
      <c r="E256" s="22"/>
      <c r="F256" s="25"/>
      <c r="G256" s="22"/>
      <c r="H256" s="22"/>
    </row>
    <row r="257" spans="1:8" ht="14.25" customHeight="1" x14ac:dyDescent="0.3">
      <c r="A257" s="26">
        <v>250</v>
      </c>
      <c r="B257" s="22"/>
      <c r="C257" s="23"/>
      <c r="D257" s="24"/>
      <c r="E257" s="22"/>
      <c r="F257" s="25"/>
      <c r="G257" s="22"/>
      <c r="H257" s="22"/>
    </row>
    <row r="258" spans="1:8" ht="14.25" customHeight="1" x14ac:dyDescent="0.3">
      <c r="A258" s="26">
        <v>251</v>
      </c>
      <c r="B258" s="22"/>
      <c r="C258" s="23"/>
      <c r="D258" s="24"/>
      <c r="E258" s="22"/>
      <c r="F258" s="25"/>
      <c r="G258" s="22"/>
      <c r="H258" s="22"/>
    </row>
    <row r="259" spans="1:8" ht="14.25" customHeight="1" x14ac:dyDescent="0.3">
      <c r="A259" s="26">
        <v>252</v>
      </c>
      <c r="B259" s="22"/>
      <c r="C259" s="23"/>
      <c r="D259" s="24"/>
      <c r="E259" s="22"/>
      <c r="F259" s="25"/>
      <c r="G259" s="22"/>
      <c r="H259" s="22"/>
    </row>
    <row r="260" spans="1:8" ht="14.25" customHeight="1" x14ac:dyDescent="0.3">
      <c r="A260" s="26">
        <v>253</v>
      </c>
      <c r="B260" s="22"/>
      <c r="C260" s="23"/>
      <c r="D260" s="24"/>
      <c r="E260" s="22"/>
      <c r="F260" s="25"/>
      <c r="G260" s="22"/>
      <c r="H260" s="22"/>
    </row>
    <row r="261" spans="1:8" ht="14.25" customHeight="1" x14ac:dyDescent="0.3">
      <c r="A261" s="26">
        <v>254</v>
      </c>
      <c r="B261" s="22"/>
      <c r="C261" s="23"/>
      <c r="D261" s="24"/>
      <c r="E261" s="22"/>
      <c r="F261" s="25"/>
      <c r="G261" s="22"/>
      <c r="H261" s="22"/>
    </row>
    <row r="262" spans="1:8" ht="14.25" customHeight="1" x14ac:dyDescent="0.3">
      <c r="A262" s="26">
        <v>255</v>
      </c>
      <c r="B262" s="22"/>
      <c r="C262" s="23"/>
      <c r="D262" s="24"/>
      <c r="E262" s="22"/>
      <c r="F262" s="25"/>
      <c r="G262" s="22"/>
      <c r="H262" s="22"/>
    </row>
    <row r="263" spans="1:8" ht="14.25" customHeight="1" x14ac:dyDescent="0.3">
      <c r="A263" s="26">
        <v>256</v>
      </c>
      <c r="B263" s="22"/>
      <c r="C263" s="23"/>
      <c r="D263" s="24"/>
      <c r="E263" s="22"/>
      <c r="F263" s="25"/>
      <c r="G263" s="22"/>
      <c r="H263" s="22"/>
    </row>
    <row r="264" spans="1:8" ht="14.25" customHeight="1" x14ac:dyDescent="0.3">
      <c r="A264" s="26">
        <v>257</v>
      </c>
      <c r="B264" s="22"/>
      <c r="C264" s="23"/>
      <c r="D264" s="24"/>
      <c r="E264" s="22"/>
      <c r="F264" s="25"/>
      <c r="G264" s="22"/>
      <c r="H264" s="22"/>
    </row>
    <row r="265" spans="1:8" ht="14.25" customHeight="1" x14ac:dyDescent="0.3">
      <c r="A265" s="26">
        <v>258</v>
      </c>
      <c r="B265" s="22"/>
      <c r="C265" s="23"/>
      <c r="D265" s="24"/>
      <c r="E265" s="22"/>
      <c r="F265" s="25"/>
      <c r="G265" s="22"/>
      <c r="H265" s="22"/>
    </row>
    <row r="266" spans="1:8" ht="14.25" customHeight="1" x14ac:dyDescent="0.3">
      <c r="A266" s="26">
        <v>259</v>
      </c>
      <c r="B266" s="22"/>
      <c r="C266" s="23"/>
      <c r="D266" s="24"/>
      <c r="E266" s="22"/>
      <c r="F266" s="25"/>
      <c r="G266" s="22"/>
      <c r="H266" s="22"/>
    </row>
    <row r="267" spans="1:8" ht="14.25" customHeight="1" x14ac:dyDescent="0.3">
      <c r="A267" s="26">
        <v>260</v>
      </c>
      <c r="B267" s="22"/>
      <c r="C267" s="23"/>
      <c r="D267" s="24"/>
      <c r="E267" s="22"/>
      <c r="F267" s="25"/>
      <c r="G267" s="22"/>
      <c r="H267" s="22"/>
    </row>
    <row r="268" spans="1:8" ht="14.25" customHeight="1" x14ac:dyDescent="0.3">
      <c r="A268" s="26">
        <v>261</v>
      </c>
      <c r="B268" s="22"/>
      <c r="C268" s="23"/>
      <c r="D268" s="24"/>
      <c r="E268" s="22"/>
      <c r="F268" s="25"/>
      <c r="G268" s="22"/>
      <c r="H268" s="22"/>
    </row>
    <row r="269" spans="1:8" ht="14.25" customHeight="1" x14ac:dyDescent="0.3">
      <c r="A269" s="26">
        <v>262</v>
      </c>
      <c r="B269" s="22"/>
      <c r="C269" s="23"/>
      <c r="D269" s="24"/>
      <c r="E269" s="22"/>
      <c r="F269" s="25"/>
      <c r="G269" s="22"/>
      <c r="H269" s="22"/>
    </row>
    <row r="270" spans="1:8" ht="14.25" customHeight="1" x14ac:dyDescent="0.3">
      <c r="A270" s="26">
        <v>263</v>
      </c>
      <c r="B270" s="22"/>
      <c r="C270" s="23"/>
      <c r="D270" s="24"/>
      <c r="E270" s="22"/>
      <c r="F270" s="25"/>
      <c r="G270" s="22"/>
      <c r="H270" s="22"/>
    </row>
    <row r="271" spans="1:8" ht="14.25" customHeight="1" x14ac:dyDescent="0.3">
      <c r="A271" s="26">
        <v>264</v>
      </c>
      <c r="B271" s="22"/>
      <c r="C271" s="23"/>
      <c r="D271" s="24"/>
      <c r="E271" s="22"/>
      <c r="F271" s="25"/>
      <c r="G271" s="22"/>
      <c r="H271" s="22"/>
    </row>
    <row r="272" spans="1:8" ht="14.25" customHeight="1" x14ac:dyDescent="0.3">
      <c r="A272" s="26">
        <v>265</v>
      </c>
      <c r="B272" s="22"/>
      <c r="C272" s="23"/>
      <c r="D272" s="24"/>
      <c r="E272" s="22"/>
      <c r="F272" s="25"/>
      <c r="G272" s="22"/>
      <c r="H272" s="22"/>
    </row>
    <row r="273" spans="1:8" ht="14.25" customHeight="1" x14ac:dyDescent="0.3">
      <c r="A273" s="26">
        <v>266</v>
      </c>
      <c r="B273" s="22"/>
      <c r="C273" s="23"/>
      <c r="D273" s="24"/>
      <c r="E273" s="22"/>
      <c r="F273" s="25"/>
      <c r="G273" s="22"/>
      <c r="H273" s="22"/>
    </row>
    <row r="274" spans="1:8" ht="14.25" customHeight="1" x14ac:dyDescent="0.3">
      <c r="A274" s="26">
        <v>267</v>
      </c>
      <c r="B274" s="22"/>
      <c r="C274" s="23"/>
      <c r="D274" s="24"/>
      <c r="E274" s="22"/>
      <c r="F274" s="25"/>
      <c r="G274" s="22"/>
      <c r="H274" s="22"/>
    </row>
    <row r="275" spans="1:8" ht="14.25" customHeight="1" x14ac:dyDescent="0.3">
      <c r="A275" s="26">
        <v>268</v>
      </c>
      <c r="B275" s="22"/>
      <c r="C275" s="23"/>
      <c r="D275" s="24"/>
      <c r="E275" s="22"/>
      <c r="F275" s="25"/>
      <c r="G275" s="22"/>
      <c r="H275" s="22"/>
    </row>
    <row r="276" spans="1:8" ht="14.25" customHeight="1" x14ac:dyDescent="0.3">
      <c r="A276" s="26">
        <v>269</v>
      </c>
      <c r="B276" s="22"/>
      <c r="C276" s="23"/>
      <c r="D276" s="24"/>
      <c r="E276" s="22"/>
      <c r="F276" s="25"/>
      <c r="G276" s="22"/>
      <c r="H276" s="22"/>
    </row>
    <row r="277" spans="1:8" ht="14.25" customHeight="1" x14ac:dyDescent="0.3">
      <c r="A277" s="26">
        <v>270</v>
      </c>
      <c r="B277" s="22"/>
      <c r="C277" s="23"/>
      <c r="D277" s="24"/>
      <c r="E277" s="22"/>
      <c r="F277" s="25"/>
      <c r="G277" s="22"/>
      <c r="H277" s="22"/>
    </row>
    <row r="278" spans="1:8" ht="14.25" customHeight="1" x14ac:dyDescent="0.3">
      <c r="A278" s="26">
        <v>271</v>
      </c>
      <c r="B278" s="22"/>
      <c r="C278" s="23"/>
      <c r="D278" s="24"/>
      <c r="E278" s="22"/>
      <c r="F278" s="25"/>
      <c r="G278" s="22"/>
      <c r="H278" s="22"/>
    </row>
    <row r="279" spans="1:8" ht="14.25" customHeight="1" x14ac:dyDescent="0.3">
      <c r="A279" s="26">
        <v>272</v>
      </c>
      <c r="B279" s="22"/>
      <c r="C279" s="23"/>
      <c r="D279" s="24"/>
      <c r="E279" s="22"/>
      <c r="F279" s="25"/>
      <c r="G279" s="22"/>
      <c r="H279" s="22"/>
    </row>
    <row r="280" spans="1:8" ht="14.25" customHeight="1" x14ac:dyDescent="0.3">
      <c r="A280" s="26">
        <v>273</v>
      </c>
      <c r="B280" s="22"/>
      <c r="C280" s="23"/>
      <c r="D280" s="24"/>
      <c r="E280" s="22"/>
      <c r="F280" s="25"/>
      <c r="G280" s="22"/>
      <c r="H280" s="22"/>
    </row>
    <row r="281" spans="1:8" ht="14.25" customHeight="1" x14ac:dyDescent="0.3">
      <c r="A281" s="26">
        <v>274</v>
      </c>
      <c r="B281" s="22"/>
      <c r="C281" s="23"/>
      <c r="D281" s="24"/>
      <c r="E281" s="22"/>
      <c r="F281" s="25"/>
      <c r="G281" s="22"/>
      <c r="H281" s="22"/>
    </row>
    <row r="282" spans="1:8" ht="14.25" customHeight="1" x14ac:dyDescent="0.3">
      <c r="A282" s="26">
        <v>275</v>
      </c>
      <c r="B282" s="22"/>
      <c r="C282" s="23"/>
      <c r="D282" s="24"/>
      <c r="E282" s="22"/>
      <c r="F282" s="25"/>
      <c r="G282" s="22"/>
      <c r="H282" s="22"/>
    </row>
    <row r="283" spans="1:8" ht="14.25" customHeight="1" x14ac:dyDescent="0.3">
      <c r="A283" s="26">
        <v>276</v>
      </c>
      <c r="B283" s="22"/>
      <c r="C283" s="23"/>
      <c r="D283" s="24"/>
      <c r="E283" s="22"/>
      <c r="F283" s="25"/>
      <c r="G283" s="22"/>
      <c r="H283" s="22"/>
    </row>
    <row r="284" spans="1:8" ht="14.25" customHeight="1" x14ac:dyDescent="0.3">
      <c r="A284" s="26">
        <v>277</v>
      </c>
      <c r="B284" s="22"/>
      <c r="C284" s="23"/>
      <c r="D284" s="24"/>
      <c r="E284" s="22"/>
      <c r="F284" s="25"/>
      <c r="G284" s="22"/>
      <c r="H284" s="22"/>
    </row>
    <row r="285" spans="1:8" ht="14.25" customHeight="1" x14ac:dyDescent="0.3">
      <c r="A285" s="26">
        <v>278</v>
      </c>
      <c r="B285" s="22"/>
      <c r="C285" s="23"/>
      <c r="D285" s="24"/>
      <c r="E285" s="22"/>
      <c r="F285" s="25"/>
      <c r="G285" s="22"/>
      <c r="H285" s="22"/>
    </row>
    <row r="286" spans="1:8" ht="14.25" customHeight="1" x14ac:dyDescent="0.3">
      <c r="A286" s="26">
        <v>279</v>
      </c>
      <c r="B286" s="22"/>
      <c r="C286" s="23"/>
      <c r="D286" s="24"/>
      <c r="E286" s="22"/>
      <c r="F286" s="25"/>
      <c r="G286" s="22"/>
      <c r="H286" s="22"/>
    </row>
    <row r="287" spans="1:8" ht="14.25" customHeight="1" x14ac:dyDescent="0.3">
      <c r="A287" s="26">
        <v>280</v>
      </c>
      <c r="B287" s="22"/>
      <c r="C287" s="23"/>
      <c r="D287" s="24"/>
      <c r="E287" s="22"/>
      <c r="F287" s="25"/>
      <c r="G287" s="22"/>
      <c r="H287" s="22"/>
    </row>
    <row r="288" spans="1:8" ht="14.25" customHeight="1" x14ac:dyDescent="0.3">
      <c r="A288" s="26">
        <v>281</v>
      </c>
      <c r="B288" s="22"/>
      <c r="C288" s="23"/>
      <c r="D288" s="24"/>
      <c r="E288" s="22"/>
      <c r="F288" s="25"/>
      <c r="G288" s="22"/>
      <c r="H288" s="22"/>
    </row>
    <row r="289" spans="1:8" ht="14.25" customHeight="1" x14ac:dyDescent="0.3">
      <c r="A289" s="26">
        <v>282</v>
      </c>
      <c r="B289" s="22"/>
      <c r="C289" s="23"/>
      <c r="D289" s="24"/>
      <c r="E289" s="22"/>
      <c r="F289" s="25"/>
      <c r="G289" s="22"/>
      <c r="H289" s="22"/>
    </row>
    <row r="290" spans="1:8" ht="14.25" customHeight="1" x14ac:dyDescent="0.3">
      <c r="A290" s="26">
        <v>283</v>
      </c>
      <c r="B290" s="22"/>
      <c r="C290" s="23"/>
      <c r="D290" s="24"/>
      <c r="E290" s="22"/>
      <c r="F290" s="25"/>
      <c r="G290" s="22"/>
      <c r="H290" s="22"/>
    </row>
    <row r="291" spans="1:8" ht="14.25" customHeight="1" x14ac:dyDescent="0.3">
      <c r="A291" s="26">
        <v>284</v>
      </c>
      <c r="B291" s="22"/>
      <c r="C291" s="23"/>
      <c r="D291" s="24"/>
      <c r="E291" s="22"/>
      <c r="F291" s="25"/>
      <c r="G291" s="22"/>
      <c r="H291" s="22"/>
    </row>
    <row r="292" spans="1:8" ht="14.25" customHeight="1" x14ac:dyDescent="0.3">
      <c r="A292" s="26">
        <v>285</v>
      </c>
      <c r="B292" s="22"/>
      <c r="C292" s="23"/>
      <c r="D292" s="24"/>
      <c r="E292" s="22"/>
      <c r="F292" s="25"/>
      <c r="G292" s="22"/>
      <c r="H292" s="22"/>
    </row>
    <row r="293" spans="1:8" ht="14.25" customHeight="1" x14ac:dyDescent="0.3">
      <c r="A293" s="26">
        <v>286</v>
      </c>
      <c r="B293" s="22"/>
      <c r="C293" s="23"/>
      <c r="D293" s="24"/>
      <c r="E293" s="22"/>
      <c r="F293" s="25"/>
      <c r="G293" s="22"/>
      <c r="H293" s="22"/>
    </row>
    <row r="294" spans="1:8" ht="14.25" customHeight="1" x14ac:dyDescent="0.3">
      <c r="A294" s="26">
        <v>287</v>
      </c>
      <c r="B294" s="22"/>
      <c r="C294" s="23"/>
      <c r="D294" s="24"/>
      <c r="E294" s="22"/>
      <c r="F294" s="25"/>
      <c r="G294" s="22"/>
      <c r="H294" s="22"/>
    </row>
    <row r="295" spans="1:8" ht="14.25" customHeight="1" x14ac:dyDescent="0.3">
      <c r="A295" s="26">
        <v>288</v>
      </c>
      <c r="B295" s="22"/>
      <c r="C295" s="23"/>
      <c r="D295" s="24"/>
      <c r="E295" s="22"/>
      <c r="F295" s="25"/>
      <c r="G295" s="22"/>
      <c r="H295" s="22"/>
    </row>
    <row r="296" spans="1:8" ht="14.25" customHeight="1" x14ac:dyDescent="0.3">
      <c r="A296" s="26">
        <v>289</v>
      </c>
      <c r="B296" s="22"/>
      <c r="C296" s="23"/>
      <c r="D296" s="24"/>
      <c r="E296" s="22"/>
      <c r="F296" s="25"/>
      <c r="G296" s="22"/>
      <c r="H296" s="22"/>
    </row>
    <row r="297" spans="1:8" ht="14.25" customHeight="1" x14ac:dyDescent="0.3">
      <c r="A297" s="26">
        <v>290</v>
      </c>
      <c r="B297" s="22"/>
      <c r="C297" s="23"/>
      <c r="D297" s="24"/>
      <c r="E297" s="22"/>
      <c r="F297" s="25"/>
      <c r="G297" s="22"/>
      <c r="H297" s="22"/>
    </row>
    <row r="298" spans="1:8" ht="14.25" customHeight="1" x14ac:dyDescent="0.3">
      <c r="A298" s="26">
        <v>291</v>
      </c>
      <c r="B298" s="22"/>
      <c r="C298" s="23"/>
      <c r="D298" s="24"/>
      <c r="E298" s="22"/>
      <c r="F298" s="25"/>
      <c r="G298" s="22"/>
      <c r="H298" s="22"/>
    </row>
    <row r="299" spans="1:8" ht="14.25" customHeight="1" x14ac:dyDescent="0.3">
      <c r="A299" s="26">
        <v>292</v>
      </c>
      <c r="B299" s="22"/>
      <c r="C299" s="23"/>
      <c r="D299" s="24"/>
      <c r="E299" s="22"/>
      <c r="F299" s="25"/>
      <c r="G299" s="22"/>
      <c r="H299" s="22"/>
    </row>
    <row r="300" spans="1:8" ht="14.25" customHeight="1" x14ac:dyDescent="0.3">
      <c r="A300" s="26">
        <v>293</v>
      </c>
      <c r="B300" s="22"/>
      <c r="C300" s="23"/>
      <c r="D300" s="24"/>
      <c r="E300" s="22"/>
      <c r="F300" s="25"/>
      <c r="G300" s="22"/>
      <c r="H300" s="22"/>
    </row>
    <row r="301" spans="1:8" ht="14.25" customHeight="1" x14ac:dyDescent="0.3">
      <c r="A301" s="26">
        <v>294</v>
      </c>
      <c r="B301" s="22"/>
      <c r="C301" s="23"/>
      <c r="D301" s="24"/>
      <c r="E301" s="22"/>
      <c r="F301" s="25"/>
      <c r="G301" s="22"/>
      <c r="H301" s="22"/>
    </row>
    <row r="302" spans="1:8" ht="14.25" customHeight="1" x14ac:dyDescent="0.3">
      <c r="A302" s="26">
        <v>295</v>
      </c>
      <c r="B302" s="22"/>
      <c r="C302" s="23"/>
      <c r="D302" s="24"/>
      <c r="E302" s="22"/>
      <c r="F302" s="25"/>
      <c r="G302" s="22"/>
      <c r="H302" s="22"/>
    </row>
    <row r="303" spans="1:8" ht="14.25" customHeight="1" x14ac:dyDescent="0.3">
      <c r="A303" s="26">
        <v>296</v>
      </c>
      <c r="B303" s="22"/>
      <c r="C303" s="23"/>
      <c r="D303" s="24"/>
      <c r="E303" s="22"/>
      <c r="F303" s="25"/>
      <c r="G303" s="22"/>
      <c r="H303" s="22"/>
    </row>
    <row r="304" spans="1:8" ht="14.25" customHeight="1" x14ac:dyDescent="0.3">
      <c r="A304" s="26">
        <v>297</v>
      </c>
      <c r="B304" s="22"/>
      <c r="C304" s="23"/>
      <c r="D304" s="24"/>
      <c r="E304" s="22"/>
      <c r="F304" s="25"/>
      <c r="G304" s="22"/>
      <c r="H304" s="22"/>
    </row>
    <row r="305" spans="1:8" ht="14.25" customHeight="1" x14ac:dyDescent="0.3">
      <c r="A305" s="26">
        <v>298</v>
      </c>
      <c r="B305" s="22"/>
      <c r="C305" s="23"/>
      <c r="D305" s="24"/>
      <c r="E305" s="22"/>
      <c r="F305" s="25"/>
      <c r="G305" s="22"/>
      <c r="H305" s="22"/>
    </row>
    <row r="306" spans="1:8" ht="14.25" customHeight="1" x14ac:dyDescent="0.3">
      <c r="A306" s="26">
        <v>299</v>
      </c>
      <c r="B306" s="22"/>
      <c r="C306" s="23"/>
      <c r="D306" s="24"/>
      <c r="E306" s="22"/>
      <c r="F306" s="25"/>
      <c r="G306" s="22"/>
      <c r="H306" s="22"/>
    </row>
    <row r="307" spans="1:8" ht="14.25" customHeight="1" x14ac:dyDescent="0.3">
      <c r="A307" s="26">
        <v>300</v>
      </c>
      <c r="B307" s="22"/>
      <c r="C307" s="23"/>
      <c r="D307" s="24"/>
      <c r="E307" s="22"/>
      <c r="F307" s="25"/>
      <c r="G307" s="22"/>
      <c r="H307" s="22"/>
    </row>
    <row r="308" spans="1:8" ht="14.25" customHeight="1" x14ac:dyDescent="0.3">
      <c r="A308" s="26">
        <v>301</v>
      </c>
      <c r="B308" s="22"/>
      <c r="C308" s="23"/>
      <c r="D308" s="24"/>
      <c r="E308" s="22"/>
      <c r="F308" s="25"/>
      <c r="G308" s="22"/>
      <c r="H308" s="22"/>
    </row>
    <row r="309" spans="1:8" ht="14.25" customHeight="1" x14ac:dyDescent="0.3">
      <c r="A309" s="26">
        <v>302</v>
      </c>
      <c r="B309" s="22"/>
      <c r="C309" s="23"/>
      <c r="D309" s="24"/>
      <c r="E309" s="22"/>
      <c r="F309" s="25"/>
      <c r="G309" s="22"/>
      <c r="H309" s="22"/>
    </row>
    <row r="310" spans="1:8" ht="14.25" customHeight="1" x14ac:dyDescent="0.3">
      <c r="A310" s="26">
        <v>303</v>
      </c>
      <c r="B310" s="22"/>
      <c r="C310" s="23"/>
      <c r="D310" s="24"/>
      <c r="E310" s="22"/>
      <c r="F310" s="25"/>
      <c r="G310" s="22"/>
      <c r="H310" s="22"/>
    </row>
    <row r="311" spans="1:8" ht="14.25" customHeight="1" x14ac:dyDescent="0.3">
      <c r="A311" s="26">
        <v>304</v>
      </c>
      <c r="B311" s="22"/>
      <c r="C311" s="23"/>
      <c r="D311" s="24"/>
      <c r="E311" s="22"/>
      <c r="F311" s="25"/>
      <c r="G311" s="22"/>
      <c r="H311" s="22"/>
    </row>
    <row r="312" spans="1:8" ht="14.25" customHeight="1" x14ac:dyDescent="0.3">
      <c r="A312" s="26">
        <v>305</v>
      </c>
      <c r="B312" s="22"/>
      <c r="C312" s="23"/>
      <c r="D312" s="24"/>
      <c r="E312" s="22"/>
      <c r="F312" s="25"/>
      <c r="G312" s="22"/>
      <c r="H312" s="22"/>
    </row>
    <row r="313" spans="1:8" ht="14.25" customHeight="1" x14ac:dyDescent="0.3">
      <c r="A313" s="26">
        <v>306</v>
      </c>
      <c r="B313" s="22"/>
      <c r="C313" s="23"/>
      <c r="D313" s="24"/>
      <c r="E313" s="22"/>
      <c r="F313" s="25"/>
      <c r="G313" s="22"/>
      <c r="H313" s="22"/>
    </row>
    <row r="314" spans="1:8" ht="14.25" customHeight="1" x14ac:dyDescent="0.3">
      <c r="A314" s="26">
        <v>307</v>
      </c>
      <c r="B314" s="22"/>
      <c r="C314" s="23"/>
      <c r="D314" s="24"/>
      <c r="E314" s="22"/>
      <c r="F314" s="25"/>
      <c r="G314" s="22"/>
      <c r="H314" s="22"/>
    </row>
    <row r="315" spans="1:8" ht="14.25" customHeight="1" x14ac:dyDescent="0.3">
      <c r="A315" s="26">
        <v>308</v>
      </c>
      <c r="B315" s="22"/>
      <c r="C315" s="23"/>
      <c r="D315" s="24"/>
      <c r="E315" s="22"/>
      <c r="F315" s="25"/>
      <c r="G315" s="22"/>
      <c r="H315" s="22"/>
    </row>
    <row r="316" spans="1:8" ht="14.25" customHeight="1" x14ac:dyDescent="0.3">
      <c r="A316" s="26">
        <v>309</v>
      </c>
      <c r="B316" s="22"/>
      <c r="C316" s="23"/>
      <c r="D316" s="24"/>
      <c r="E316" s="22"/>
      <c r="F316" s="25"/>
      <c r="G316" s="22"/>
      <c r="H316" s="22"/>
    </row>
    <row r="317" spans="1:8" ht="14.25" customHeight="1" x14ac:dyDescent="0.3">
      <c r="A317" s="26">
        <v>310</v>
      </c>
      <c r="B317" s="22"/>
      <c r="C317" s="23"/>
      <c r="D317" s="24"/>
      <c r="E317" s="22"/>
      <c r="F317" s="25"/>
      <c r="G317" s="22"/>
      <c r="H317" s="22"/>
    </row>
    <row r="318" spans="1:8" ht="14.25" customHeight="1" x14ac:dyDescent="0.3">
      <c r="A318" s="26">
        <v>311</v>
      </c>
      <c r="B318" s="22"/>
      <c r="C318" s="23"/>
      <c r="D318" s="24"/>
      <c r="E318" s="22"/>
      <c r="F318" s="25"/>
      <c r="G318" s="22"/>
      <c r="H318" s="22"/>
    </row>
    <row r="319" spans="1:8" ht="14.25" customHeight="1" x14ac:dyDescent="0.3">
      <c r="A319" s="26">
        <v>312</v>
      </c>
      <c r="B319" s="22"/>
      <c r="C319" s="23"/>
      <c r="D319" s="24"/>
      <c r="E319" s="22"/>
      <c r="F319" s="25"/>
      <c r="G319" s="22"/>
      <c r="H319" s="22"/>
    </row>
    <row r="320" spans="1:8" ht="14.25" customHeight="1" x14ac:dyDescent="0.3">
      <c r="A320" s="26">
        <v>313</v>
      </c>
      <c r="B320" s="22"/>
      <c r="C320" s="23"/>
      <c r="D320" s="24"/>
      <c r="E320" s="22"/>
      <c r="F320" s="25"/>
      <c r="G320" s="22"/>
      <c r="H320" s="22"/>
    </row>
    <row r="321" spans="1:8" ht="14.25" customHeight="1" x14ac:dyDescent="0.3">
      <c r="A321" s="26">
        <v>314</v>
      </c>
      <c r="B321" s="22"/>
      <c r="C321" s="23"/>
      <c r="D321" s="24"/>
      <c r="E321" s="22"/>
      <c r="F321" s="25"/>
      <c r="G321" s="22"/>
      <c r="H321" s="22"/>
    </row>
    <row r="322" spans="1:8" ht="14.25" customHeight="1" x14ac:dyDescent="0.3">
      <c r="A322" s="26">
        <v>315</v>
      </c>
      <c r="B322" s="22"/>
      <c r="C322" s="23"/>
      <c r="D322" s="24"/>
      <c r="E322" s="22"/>
      <c r="F322" s="25"/>
      <c r="G322" s="22"/>
      <c r="H322" s="22"/>
    </row>
    <row r="323" spans="1:8" ht="14.25" customHeight="1" x14ac:dyDescent="0.3">
      <c r="A323" s="26">
        <v>316</v>
      </c>
      <c r="B323" s="22"/>
      <c r="C323" s="23"/>
      <c r="D323" s="24"/>
      <c r="E323" s="22"/>
      <c r="F323" s="25"/>
      <c r="G323" s="22"/>
      <c r="H323" s="22"/>
    </row>
    <row r="324" spans="1:8" ht="14.25" customHeight="1" x14ac:dyDescent="0.3">
      <c r="A324" s="26">
        <v>317</v>
      </c>
      <c r="B324" s="22"/>
      <c r="C324" s="23"/>
      <c r="D324" s="24"/>
      <c r="E324" s="22"/>
      <c r="F324" s="25"/>
      <c r="G324" s="22"/>
      <c r="H324" s="22"/>
    </row>
    <row r="325" spans="1:8" ht="14.25" customHeight="1" x14ac:dyDescent="0.3">
      <c r="A325" s="26">
        <v>318</v>
      </c>
      <c r="B325" s="22"/>
      <c r="C325" s="23"/>
      <c r="D325" s="24"/>
      <c r="E325" s="22"/>
      <c r="F325" s="25"/>
      <c r="G325" s="22"/>
      <c r="H325" s="22"/>
    </row>
    <row r="326" spans="1:8" ht="14.25" customHeight="1" x14ac:dyDescent="0.3">
      <c r="A326" s="26">
        <v>319</v>
      </c>
      <c r="B326" s="22"/>
      <c r="C326" s="23"/>
      <c r="D326" s="24"/>
      <c r="E326" s="22"/>
      <c r="F326" s="25"/>
      <c r="G326" s="22"/>
      <c r="H326" s="22"/>
    </row>
    <row r="327" spans="1:8" ht="14.25" customHeight="1" x14ac:dyDescent="0.3">
      <c r="A327" s="26">
        <v>320</v>
      </c>
      <c r="B327" s="22"/>
      <c r="C327" s="23"/>
      <c r="D327" s="24"/>
      <c r="E327" s="22"/>
      <c r="F327" s="25"/>
      <c r="G327" s="22"/>
      <c r="H327" s="22"/>
    </row>
    <row r="328" spans="1:8" ht="14.25" customHeight="1" x14ac:dyDescent="0.3">
      <c r="A328" s="26">
        <v>321</v>
      </c>
      <c r="B328" s="22"/>
      <c r="C328" s="23"/>
      <c r="D328" s="24"/>
      <c r="E328" s="22"/>
      <c r="F328" s="25"/>
      <c r="G328" s="22"/>
      <c r="H328" s="22"/>
    </row>
    <row r="329" spans="1:8" ht="14.25" customHeight="1" x14ac:dyDescent="0.3">
      <c r="A329" s="26">
        <v>322</v>
      </c>
      <c r="B329" s="22"/>
      <c r="C329" s="23"/>
      <c r="D329" s="24"/>
      <c r="E329" s="22"/>
      <c r="F329" s="25"/>
      <c r="G329" s="22"/>
      <c r="H329" s="22"/>
    </row>
    <row r="330" spans="1:8" ht="14.25" customHeight="1" x14ac:dyDescent="0.3">
      <c r="A330" s="26">
        <v>323</v>
      </c>
      <c r="B330" s="22"/>
      <c r="C330" s="23"/>
      <c r="D330" s="24"/>
      <c r="E330" s="22"/>
      <c r="F330" s="25"/>
      <c r="G330" s="22"/>
      <c r="H330" s="22"/>
    </row>
    <row r="331" spans="1:8" ht="14.25" customHeight="1" x14ac:dyDescent="0.3">
      <c r="A331" s="26">
        <v>324</v>
      </c>
      <c r="B331" s="22"/>
      <c r="C331" s="23"/>
      <c r="D331" s="24"/>
      <c r="E331" s="22"/>
      <c r="F331" s="25"/>
      <c r="G331" s="22"/>
      <c r="H331" s="22"/>
    </row>
    <row r="332" spans="1:8" ht="14.25" customHeight="1" x14ac:dyDescent="0.3">
      <c r="A332" s="26">
        <v>325</v>
      </c>
      <c r="B332" s="22"/>
      <c r="C332" s="23"/>
      <c r="D332" s="24"/>
      <c r="E332" s="22"/>
      <c r="F332" s="25"/>
      <c r="G332" s="22"/>
      <c r="H332" s="22"/>
    </row>
    <row r="333" spans="1:8" ht="14.25" customHeight="1" x14ac:dyDescent="0.3">
      <c r="A333" s="26">
        <v>326</v>
      </c>
      <c r="B333" s="22"/>
      <c r="C333" s="23"/>
      <c r="D333" s="24"/>
      <c r="E333" s="22"/>
      <c r="F333" s="25"/>
      <c r="G333" s="22"/>
      <c r="H333" s="22"/>
    </row>
    <row r="334" spans="1:8" ht="14.25" customHeight="1" x14ac:dyDescent="0.3">
      <c r="A334" s="26">
        <v>327</v>
      </c>
      <c r="B334" s="22"/>
      <c r="C334" s="23"/>
      <c r="D334" s="24"/>
      <c r="E334" s="22"/>
      <c r="F334" s="25"/>
      <c r="G334" s="22"/>
      <c r="H334" s="22"/>
    </row>
    <row r="335" spans="1:8" ht="14.25" customHeight="1" x14ac:dyDescent="0.3">
      <c r="A335" s="26">
        <v>328</v>
      </c>
      <c r="B335" s="22"/>
      <c r="C335" s="23"/>
      <c r="D335" s="24"/>
      <c r="E335" s="22"/>
      <c r="F335" s="25"/>
      <c r="G335" s="22"/>
      <c r="H335" s="22"/>
    </row>
    <row r="336" spans="1:8" ht="14.25" customHeight="1" x14ac:dyDescent="0.3">
      <c r="A336" s="26">
        <v>329</v>
      </c>
      <c r="B336" s="22"/>
      <c r="C336" s="23"/>
      <c r="D336" s="24"/>
      <c r="E336" s="22"/>
      <c r="F336" s="25"/>
      <c r="G336" s="22"/>
      <c r="H336" s="22"/>
    </row>
    <row r="337" spans="1:8" ht="14.25" customHeight="1" x14ac:dyDescent="0.3">
      <c r="A337" s="26">
        <v>330</v>
      </c>
      <c r="B337" s="22"/>
      <c r="C337" s="23"/>
      <c r="D337" s="24"/>
      <c r="E337" s="22"/>
      <c r="F337" s="25"/>
      <c r="G337" s="22"/>
      <c r="H337" s="22"/>
    </row>
    <row r="338" spans="1:8" ht="14.25" customHeight="1" x14ac:dyDescent="0.3">
      <c r="A338" s="26">
        <v>331</v>
      </c>
      <c r="B338" s="22"/>
      <c r="C338" s="23"/>
      <c r="D338" s="24"/>
      <c r="E338" s="22"/>
      <c r="F338" s="25"/>
      <c r="G338" s="22"/>
      <c r="H338" s="22"/>
    </row>
    <row r="339" spans="1:8" ht="14.25" customHeight="1" x14ac:dyDescent="0.3">
      <c r="A339" s="26">
        <v>332</v>
      </c>
      <c r="B339" s="22"/>
      <c r="C339" s="23"/>
      <c r="D339" s="24"/>
      <c r="E339" s="22"/>
      <c r="F339" s="25"/>
      <c r="G339" s="22"/>
      <c r="H339" s="22"/>
    </row>
    <row r="340" spans="1:8" ht="14.25" customHeight="1" x14ac:dyDescent="0.3">
      <c r="A340" s="26">
        <v>333</v>
      </c>
      <c r="B340" s="22"/>
      <c r="C340" s="23"/>
      <c r="D340" s="24"/>
      <c r="E340" s="22"/>
      <c r="F340" s="25"/>
      <c r="G340" s="22"/>
      <c r="H340" s="22"/>
    </row>
    <row r="341" spans="1:8" ht="14.25" customHeight="1" x14ac:dyDescent="0.3">
      <c r="A341" s="26">
        <v>334</v>
      </c>
      <c r="B341" s="22"/>
      <c r="C341" s="23"/>
      <c r="D341" s="24"/>
      <c r="E341" s="22"/>
      <c r="F341" s="25"/>
      <c r="G341" s="22"/>
      <c r="H341" s="22"/>
    </row>
    <row r="342" spans="1:8" ht="14.25" customHeight="1" x14ac:dyDescent="0.3">
      <c r="A342" s="26">
        <v>335</v>
      </c>
      <c r="B342" s="22"/>
      <c r="C342" s="23"/>
      <c r="D342" s="24"/>
      <c r="E342" s="22"/>
      <c r="F342" s="25"/>
      <c r="G342" s="22"/>
      <c r="H342" s="22"/>
    </row>
    <row r="343" spans="1:8" ht="14.25" customHeight="1" x14ac:dyDescent="0.3">
      <c r="A343" s="26">
        <v>336</v>
      </c>
      <c r="B343" s="22"/>
      <c r="C343" s="23"/>
      <c r="D343" s="24"/>
      <c r="E343" s="22"/>
      <c r="F343" s="25"/>
      <c r="G343" s="22"/>
      <c r="H343" s="22"/>
    </row>
    <row r="344" spans="1:8" ht="14.25" customHeight="1" x14ac:dyDescent="0.3">
      <c r="A344" s="26">
        <v>337</v>
      </c>
      <c r="B344" s="22"/>
      <c r="C344" s="23"/>
      <c r="D344" s="24"/>
      <c r="E344" s="22"/>
      <c r="F344" s="25"/>
      <c r="G344" s="22"/>
      <c r="H344" s="22"/>
    </row>
    <row r="345" spans="1:8" ht="14.25" customHeight="1" x14ac:dyDescent="0.3">
      <c r="A345" s="26">
        <v>338</v>
      </c>
      <c r="B345" s="22"/>
      <c r="C345" s="23"/>
      <c r="D345" s="24"/>
      <c r="E345" s="22"/>
      <c r="F345" s="25"/>
      <c r="G345" s="22"/>
      <c r="H345" s="22"/>
    </row>
    <row r="346" spans="1:8" ht="14.25" customHeight="1" x14ac:dyDescent="0.3">
      <c r="A346" s="26">
        <v>339</v>
      </c>
      <c r="B346" s="22"/>
      <c r="C346" s="23"/>
      <c r="D346" s="24"/>
      <c r="E346" s="22"/>
      <c r="F346" s="25"/>
      <c r="G346" s="22"/>
      <c r="H346" s="22"/>
    </row>
    <row r="347" spans="1:8" ht="14.25" customHeight="1" x14ac:dyDescent="0.3">
      <c r="A347" s="26">
        <v>340</v>
      </c>
      <c r="B347" s="22"/>
      <c r="C347" s="23"/>
      <c r="D347" s="24"/>
      <c r="E347" s="22"/>
      <c r="F347" s="25"/>
      <c r="G347" s="22"/>
      <c r="H347" s="22"/>
    </row>
    <row r="348" spans="1:8" ht="14.25" customHeight="1" x14ac:dyDescent="0.3">
      <c r="A348" s="26">
        <v>341</v>
      </c>
      <c r="B348" s="22"/>
      <c r="C348" s="23"/>
      <c r="D348" s="24"/>
      <c r="E348" s="22"/>
      <c r="F348" s="25"/>
      <c r="G348" s="22"/>
      <c r="H348" s="22"/>
    </row>
    <row r="349" spans="1:8" ht="14.25" customHeight="1" x14ac:dyDescent="0.3">
      <c r="A349" s="26">
        <v>342</v>
      </c>
      <c r="B349" s="22"/>
      <c r="C349" s="23"/>
      <c r="D349" s="24"/>
      <c r="E349" s="22"/>
      <c r="F349" s="25"/>
      <c r="G349" s="22"/>
      <c r="H349" s="22"/>
    </row>
    <row r="350" spans="1:8" ht="14.25" customHeight="1" x14ac:dyDescent="0.3">
      <c r="A350" s="26">
        <v>343</v>
      </c>
      <c r="B350" s="22"/>
      <c r="C350" s="23"/>
      <c r="D350" s="24"/>
      <c r="E350" s="22"/>
      <c r="F350" s="25"/>
      <c r="G350" s="22"/>
      <c r="H350" s="22"/>
    </row>
    <row r="351" spans="1:8" ht="14.25" customHeight="1" x14ac:dyDescent="0.3">
      <c r="A351" s="26">
        <v>344</v>
      </c>
      <c r="B351" s="22"/>
      <c r="C351" s="23"/>
      <c r="D351" s="24"/>
      <c r="E351" s="22"/>
      <c r="F351" s="25"/>
      <c r="G351" s="22"/>
      <c r="H351" s="22"/>
    </row>
    <row r="352" spans="1:8" ht="14.25" customHeight="1" x14ac:dyDescent="0.3">
      <c r="A352" s="26">
        <v>345</v>
      </c>
      <c r="B352" s="22"/>
      <c r="C352" s="23"/>
      <c r="D352" s="24"/>
      <c r="E352" s="22"/>
      <c r="F352" s="25"/>
      <c r="G352" s="22"/>
      <c r="H352" s="22"/>
    </row>
    <row r="353" spans="1:8" ht="14.25" customHeight="1" x14ac:dyDescent="0.3">
      <c r="A353" s="26">
        <v>346</v>
      </c>
      <c r="B353" s="22"/>
      <c r="C353" s="23"/>
      <c r="D353" s="24"/>
      <c r="E353" s="22"/>
      <c r="F353" s="25"/>
      <c r="G353" s="22"/>
      <c r="H353" s="22"/>
    </row>
    <row r="354" spans="1:8" ht="14.25" customHeight="1" x14ac:dyDescent="0.3">
      <c r="A354" s="26">
        <v>347</v>
      </c>
      <c r="B354" s="22"/>
      <c r="C354" s="23"/>
      <c r="D354" s="24"/>
      <c r="E354" s="22"/>
      <c r="F354" s="25"/>
      <c r="G354" s="22"/>
      <c r="H354" s="22"/>
    </row>
    <row r="355" spans="1:8" ht="14.25" customHeight="1" x14ac:dyDescent="0.3">
      <c r="A355" s="26">
        <v>348</v>
      </c>
      <c r="B355" s="22"/>
      <c r="C355" s="23"/>
      <c r="D355" s="24"/>
      <c r="E355" s="22"/>
      <c r="F355" s="25"/>
      <c r="G355" s="22"/>
      <c r="H355" s="22"/>
    </row>
    <row r="356" spans="1:8" ht="14.25" customHeight="1" x14ac:dyDescent="0.3">
      <c r="A356" s="26">
        <v>349</v>
      </c>
      <c r="B356" s="22"/>
      <c r="C356" s="23"/>
      <c r="D356" s="24"/>
      <c r="E356" s="22"/>
      <c r="F356" s="25"/>
      <c r="G356" s="22"/>
      <c r="H356" s="22"/>
    </row>
    <row r="357" spans="1:8" ht="14.25" customHeight="1" x14ac:dyDescent="0.3">
      <c r="A357" s="26">
        <v>350</v>
      </c>
      <c r="B357" s="22"/>
      <c r="C357" s="23"/>
      <c r="D357" s="24"/>
      <c r="E357" s="22"/>
      <c r="F357" s="25"/>
      <c r="G357" s="22"/>
      <c r="H357" s="22"/>
    </row>
    <row r="358" spans="1:8" ht="14.25" customHeight="1" x14ac:dyDescent="0.3">
      <c r="B358" s="40" t="s">
        <v>264</v>
      </c>
    </row>
    <row r="359" spans="1:8" ht="14.25" customHeight="1" x14ac:dyDescent="0.3">
      <c r="B359" s="44" t="s">
        <v>267</v>
      </c>
    </row>
    <row r="360" spans="1:8" ht="14.25" customHeight="1" x14ac:dyDescent="0.3"/>
    <row r="361" spans="1:8" ht="14.25" customHeight="1" x14ac:dyDescent="0.3"/>
    <row r="362" spans="1:8" ht="14.25" customHeight="1" x14ac:dyDescent="0.3"/>
    <row r="363" spans="1:8" ht="14.25" customHeight="1" x14ac:dyDescent="0.3"/>
    <row r="364" spans="1:8" ht="14.25" customHeight="1" x14ac:dyDescent="0.3"/>
    <row r="365" spans="1:8" ht="14.25" customHeight="1" x14ac:dyDescent="0.3"/>
    <row r="366" spans="1:8" ht="14.25" customHeight="1" x14ac:dyDescent="0.3"/>
    <row r="367" spans="1:8" ht="14.25" customHeight="1" x14ac:dyDescent="0.3"/>
    <row r="368" spans="1: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sheetData>
  <autoFilter ref="B8:B98" xr:uid="{00000000-0009-0000-0000-000003000000}"/>
  <mergeCells count="5">
    <mergeCell ref="B1:H1"/>
    <mergeCell ref="B2:H2"/>
    <mergeCell ref="B4:H4"/>
    <mergeCell ref="B5:H5"/>
    <mergeCell ref="B6:H6"/>
  </mergeCells>
  <dataValidations count="2">
    <dataValidation type="list" allowBlank="1" showErrorMessage="1" errorTitle="Error" error="Solo puede digitar valores entre 1 y 10" sqref="D15:D357 D9:D13" xr:uid="{00000000-0002-0000-0300-000000000000}">
      <formula1>"1,2,3,4,5,6,7,8,9,10"</formula1>
    </dataValidation>
    <dataValidation type="list" allowBlank="1" showErrorMessage="1" sqref="C15:C357 C9:C13" xr:uid="{00000000-0002-0000-0300-000001000000}">
      <formula1>"I,UM"</formula1>
    </dataValidation>
  </dataValidations>
  <pageMargins left="0.7" right="0.7" top="0.75" bottom="0.75" header="0" footer="0"/>
  <pageSetup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ef9d115-0d9f-45e3-acee-5eafbf88a7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B60934CF170D44A4CA22D5A4C7B11F" ma:contentTypeVersion="14" ma:contentTypeDescription="Crear nuevo documento." ma:contentTypeScope="" ma:versionID="1261b58b79d5d809cd488792986bf84f">
  <xsd:schema xmlns:xsd="http://www.w3.org/2001/XMLSchema" xmlns:xs="http://www.w3.org/2001/XMLSchema" xmlns:p="http://schemas.microsoft.com/office/2006/metadata/properties" xmlns:ns3="aef9d115-0d9f-45e3-acee-5eafbf88a7ca" xmlns:ns4="d1683f43-041a-4089-bf28-440babc5510f" targetNamespace="http://schemas.microsoft.com/office/2006/metadata/properties" ma:root="true" ma:fieldsID="f3b2f95b8881642e69af5022d309a47e" ns3:_="" ns4:_="">
    <xsd:import namespace="aef9d115-0d9f-45e3-acee-5eafbf88a7ca"/>
    <xsd:import namespace="d1683f43-041a-4089-bf28-440babc551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9d115-0d9f-45e3-acee-5eafbf88a7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83f43-041a-4089-bf28-440babc551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50C157-A402-466A-9F13-6A3AA2852AF0}">
  <ds:schemaRefs>
    <ds:schemaRef ds:uri="http://purl.org/dc/dcmitype/"/>
    <ds:schemaRef ds:uri="http://schemas.openxmlformats.org/package/2006/metadata/core-properties"/>
    <ds:schemaRef ds:uri="http://purl.org/dc/elements/1.1/"/>
    <ds:schemaRef ds:uri="aef9d115-0d9f-45e3-acee-5eafbf88a7ca"/>
    <ds:schemaRef ds:uri="http://schemas.microsoft.com/office/2006/documentManagement/types"/>
    <ds:schemaRef ds:uri="d1683f43-041a-4089-bf28-440babc5510f"/>
    <ds:schemaRef ds:uri="http://purl.org/dc/term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88AB14A-C13D-4E37-9F54-0CB231168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f9d115-0d9f-45e3-acee-5eafbf88a7ca"/>
    <ds:schemaRef ds:uri="d1683f43-041a-4089-bf28-440babc55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6BD72-3773-4403-8564-F9FBD976A2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30</vt:i4>
      </vt:variant>
    </vt:vector>
  </HeadingPairs>
  <TitlesOfParts>
    <vt:vector size="34" baseType="lpstr">
      <vt:lpstr>_</vt:lpstr>
      <vt:lpstr>2.1 U. Medida</vt:lpstr>
      <vt:lpstr>2.2 Indicadores</vt:lpstr>
      <vt:lpstr>2.3 Factores</vt:lpstr>
      <vt:lpstr>_101_Asamblea_Legislativa</vt:lpstr>
      <vt:lpstr>_102_Contraloría_General_de_la_República</vt:lpstr>
      <vt:lpstr>_103_Defensoría_de_los_Habitantes_de_la_República</vt:lpstr>
      <vt:lpstr>_201_Presidencia_de_la_República</vt:lpstr>
      <vt:lpstr>_202_Ministerio_de_la_Presidencia</vt:lpstr>
      <vt:lpstr>_203_Ministerio_de_Gobernación_y_Policía</vt:lpstr>
      <vt:lpstr>_204_Ministerio_de_Relaciones_Exteriores_y_Culto</vt:lpstr>
      <vt:lpstr>_205_Ministerio_de_Seguridad_Pública</vt:lpstr>
      <vt:lpstr>_206_Ministerio_de_Hacienda</vt:lpstr>
      <vt:lpstr>_207_Ministerio_de_Agricultura_y_Ganadería</vt:lpstr>
      <vt:lpstr>_208_Ministerio_de_Economía_Industria_y_Comercio</vt:lpstr>
      <vt:lpstr>_209_Ministerio_de_Obras_Públicas_y_Transportes</vt:lpstr>
      <vt:lpstr>_210_Ministerio_de_Educación_Pública</vt:lpstr>
      <vt:lpstr>_211_Ministerio_de_Salud</vt:lpstr>
      <vt:lpstr>_212_Ministerio_de_Trabajo_y_Seguridad_Social</vt:lpstr>
      <vt:lpstr>_213_Ministerio_de_Cultura_y_Juventud</vt:lpstr>
      <vt:lpstr>_214_Ministerio_de_Justicia_y_Paz</vt:lpstr>
      <vt:lpstr>_215_Ministerio_de_Vivienda_y_Asentamientos_Humanos</vt:lpstr>
      <vt:lpstr>_216_Ministerio_de_Comercio_Exterior</vt:lpstr>
      <vt:lpstr>_217_Ministerio_de_Planificación_Nacional_y_Política_Económica</vt:lpstr>
      <vt:lpstr>_218_Ministerio_de_Ciencia_Innovación_Tecnología_y_Telecomunicaciones</vt:lpstr>
      <vt:lpstr>_219_Ministerio_de_Ambiente_y_Energía</vt:lpstr>
      <vt:lpstr>_230_Servicio_de_la_Deuda_Pública</vt:lpstr>
      <vt:lpstr>_231_Régimenes_de_Pensiones</vt:lpstr>
      <vt:lpstr>_232_Partidas_Específicas</vt:lpstr>
      <vt:lpstr>_301_Poder_Judicial</vt:lpstr>
      <vt:lpstr>_401_Tribunal_Supremo_de_Elecciones</vt:lpstr>
      <vt:lpstr>_Título</vt:lpstr>
      <vt:lpstr>Partidas1</vt:lpstr>
      <vt:lpstr>Títulos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Yancy Victor Arrieta</dc:creator>
  <cp:lastModifiedBy>Maria Jose Chinchilla</cp:lastModifiedBy>
  <dcterms:created xsi:type="dcterms:W3CDTF">2023-05-19T19:44:07Z</dcterms:created>
  <dcterms:modified xsi:type="dcterms:W3CDTF">2023-09-11T20:00:19Z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0x010100DCB60934CF170D44A4CA22D5A4C7B11F</vt:lpwstr>
  </property>
</Properties>
</file>